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9410" windowHeight="5580" tabRatio="735"/>
  </bookViews>
  <sheets>
    <sheet name="Přehled 2015" sheetId="18" r:id="rId1"/>
    <sheet name="Pokyny" sheetId="49" r:id="rId2"/>
    <sheet name="Zkratky" sheetId="35" r:id="rId3"/>
  </sheets>
  <calcPr calcId="125725"/>
</workbook>
</file>

<file path=xl/calcChain.xml><?xml version="1.0" encoding="utf-8"?>
<calcChain xmlns="http://schemas.openxmlformats.org/spreadsheetml/2006/main">
  <c r="AL328" i="18"/>
  <c r="AM328" s="1"/>
  <c r="AO328"/>
  <c r="AP328" s="1"/>
  <c r="AL329"/>
  <c r="AM329" s="1"/>
  <c r="AO329"/>
  <c r="AP329" s="1"/>
  <c r="AL330"/>
  <c r="AM330" s="1"/>
  <c r="AO330"/>
  <c r="AP330" s="1"/>
  <c r="AL331"/>
  <c r="AM331" s="1"/>
  <c r="AO331"/>
  <c r="AP331" s="1"/>
  <c r="AO332"/>
  <c r="AP332" s="1"/>
  <c r="AL332"/>
  <c r="AM332" s="1"/>
  <c r="AO327"/>
  <c r="AP327" s="1"/>
  <c r="AL327"/>
  <c r="AM327" s="1"/>
  <c r="AO326"/>
  <c r="AP326" s="1"/>
  <c r="AL326"/>
  <c r="AM326" s="1"/>
  <c r="AO325"/>
  <c r="AP325" s="1"/>
  <c r="AL325"/>
  <c r="AM325" s="1"/>
  <c r="AO324"/>
  <c r="AP324" s="1"/>
  <c r="AL324"/>
  <c r="AM324" s="1"/>
  <c r="AO323"/>
  <c r="AP323" s="1"/>
  <c r="AL323"/>
  <c r="AM323" s="1"/>
  <c r="AO322"/>
  <c r="AP322" s="1"/>
  <c r="AL322"/>
  <c r="AM322" s="1"/>
  <c r="AO321"/>
  <c r="AP321" s="1"/>
  <c r="AL321"/>
  <c r="AM321" s="1"/>
  <c r="AO320"/>
  <c r="AP320" s="1"/>
  <c r="AL320"/>
  <c r="AM320" s="1"/>
  <c r="AO319"/>
  <c r="AP319" s="1"/>
  <c r="AL319"/>
  <c r="AM319" s="1"/>
  <c r="AO318"/>
  <c r="AP318" s="1"/>
  <c r="AL318"/>
  <c r="AM318" s="1"/>
  <c r="AO317"/>
  <c r="AP317" s="1"/>
  <c r="AL317"/>
  <c r="AM317" s="1"/>
  <c r="AO316"/>
  <c r="AP316" s="1"/>
  <c r="AL316"/>
  <c r="AM316" s="1"/>
  <c r="AO315"/>
  <c r="AP315" s="1"/>
  <c r="AL315"/>
  <c r="AM315" s="1"/>
  <c r="AO314"/>
  <c r="AP314" s="1"/>
  <c r="AL314"/>
  <c r="AM314" s="1"/>
  <c r="AO313"/>
  <c r="AP313" s="1"/>
  <c r="AL313"/>
  <c r="AM313" s="1"/>
  <c r="AO311"/>
  <c r="AP311" s="1"/>
  <c r="AL311"/>
  <c r="AM311" s="1"/>
  <c r="AO310"/>
  <c r="AP310" s="1"/>
  <c r="AL310"/>
  <c r="AM310" s="1"/>
  <c r="AO309"/>
  <c r="AP309" s="1"/>
  <c r="AL309"/>
  <c r="AM309" s="1"/>
  <c r="AO308"/>
  <c r="AP308" s="1"/>
  <c r="AL308"/>
  <c r="AM308" s="1"/>
  <c r="AO307"/>
  <c r="AP307" s="1"/>
  <c r="AL307"/>
  <c r="AM307" s="1"/>
  <c r="AO306"/>
  <c r="AP306" s="1"/>
  <c r="AL306"/>
  <c r="AM306" s="1"/>
  <c r="AO305"/>
  <c r="AP305" s="1"/>
  <c r="AL305"/>
  <c r="AM305" s="1"/>
  <c r="AO304"/>
  <c r="AP304" s="1"/>
  <c r="AL304"/>
  <c r="AM304" s="1"/>
  <c r="AO303"/>
  <c r="AP303" s="1"/>
  <c r="AL303"/>
  <c r="AM303" s="1"/>
  <c r="AO302"/>
  <c r="AP302" s="1"/>
  <c r="AL302"/>
  <c r="AM302" s="1"/>
  <c r="AO301"/>
  <c r="AP301" s="1"/>
  <c r="AL301"/>
  <c r="AM301" s="1"/>
  <c r="AO300"/>
  <c r="AP300" s="1"/>
  <c r="AL300"/>
  <c r="AM300" s="1"/>
  <c r="AO299"/>
  <c r="AP299" s="1"/>
  <c r="AL299"/>
  <c r="AM299" s="1"/>
  <c r="AO298"/>
  <c r="AP298" s="1"/>
  <c r="AL298"/>
  <c r="AM298" s="1"/>
  <c r="AO297"/>
  <c r="AP297" s="1"/>
  <c r="AL297"/>
  <c r="AM297" s="1"/>
  <c r="AO296"/>
  <c r="AP296" s="1"/>
  <c r="AL296"/>
  <c r="AM296" s="1"/>
  <c r="AO295"/>
  <c r="AP295" s="1"/>
  <c r="AL295"/>
  <c r="AM295" s="1"/>
  <c r="AO294"/>
  <c r="AP294" s="1"/>
  <c r="AL294"/>
  <c r="AM294" s="1"/>
  <c r="AO293"/>
  <c r="AP293" s="1"/>
  <c r="AL293"/>
  <c r="AM293" s="1"/>
  <c r="AO292"/>
  <c r="AP292" s="1"/>
  <c r="AL292"/>
  <c r="AM292" s="1"/>
  <c r="AO291"/>
  <c r="AP291" s="1"/>
  <c r="AL291"/>
  <c r="AM291" s="1"/>
  <c r="AO290"/>
  <c r="AP290" s="1"/>
  <c r="AL290"/>
  <c r="AM290" s="1"/>
  <c r="AO289"/>
  <c r="AP289" s="1"/>
  <c r="AL289"/>
  <c r="AM289" s="1"/>
  <c r="AO288"/>
  <c r="AP288" s="1"/>
  <c r="AL288"/>
  <c r="AM288" s="1"/>
  <c r="AO287"/>
  <c r="AP287" s="1"/>
  <c r="AL287"/>
  <c r="AM287" s="1"/>
  <c r="AO286"/>
  <c r="AP286" s="1"/>
  <c r="AL286"/>
  <c r="AM286" s="1"/>
  <c r="AO285"/>
  <c r="AP285" s="1"/>
  <c r="AL285"/>
  <c r="AM285" s="1"/>
  <c r="AO284"/>
  <c r="AP284" s="1"/>
  <c r="AL284"/>
  <c r="AM284" s="1"/>
  <c r="AO283"/>
  <c r="AP283" s="1"/>
  <c r="AL283"/>
  <c r="AM283" s="1"/>
  <c r="AO282"/>
  <c r="AP282" s="1"/>
  <c r="AL282"/>
  <c r="AM282" s="1"/>
  <c r="AO281"/>
  <c r="AP281" s="1"/>
  <c r="AL281"/>
  <c r="AM281" s="1"/>
  <c r="AO280"/>
  <c r="AP280" s="1"/>
  <c r="AL280"/>
  <c r="AM280" s="1"/>
  <c r="AO279"/>
  <c r="AP279" s="1"/>
  <c r="AL279"/>
  <c r="AM279" s="1"/>
  <c r="AO278"/>
  <c r="AP278" s="1"/>
  <c r="AL278"/>
  <c r="AM278" s="1"/>
  <c r="AO277"/>
  <c r="AP277" s="1"/>
  <c r="AL277"/>
  <c r="AM277" s="1"/>
  <c r="AO276"/>
  <c r="AP276" s="1"/>
  <c r="AL276"/>
  <c r="AM276" s="1"/>
  <c r="AO275"/>
  <c r="AP275" s="1"/>
  <c r="AL275"/>
  <c r="AM275" s="1"/>
  <c r="AO274"/>
  <c r="AP274" s="1"/>
  <c r="AL274"/>
  <c r="AM274" s="1"/>
  <c r="AO273"/>
  <c r="AP273" s="1"/>
  <c r="AL273"/>
  <c r="AM273" s="1"/>
  <c r="AO272"/>
  <c r="AP272" s="1"/>
  <c r="AL272"/>
  <c r="AM272" s="1"/>
  <c r="AO271"/>
  <c r="AP271" s="1"/>
  <c r="AL271"/>
  <c r="AM271" s="1"/>
  <c r="AO270"/>
  <c r="AP270" s="1"/>
  <c r="AL270"/>
  <c r="AM270" s="1"/>
  <c r="AO269"/>
  <c r="AP269" s="1"/>
  <c r="AL269"/>
  <c r="AM269" s="1"/>
  <c r="AO268"/>
  <c r="AP268" s="1"/>
  <c r="AL268"/>
  <c r="AM268" s="1"/>
  <c r="AO267"/>
  <c r="AP267" s="1"/>
  <c r="AL267"/>
  <c r="AM267" s="1"/>
  <c r="AO266"/>
  <c r="AP266" s="1"/>
  <c r="AL266"/>
  <c r="AM266" s="1"/>
  <c r="AO265"/>
  <c r="AP265" s="1"/>
  <c r="AL265"/>
  <c r="AM265" s="1"/>
  <c r="AO264"/>
  <c r="AP264" s="1"/>
  <c r="AL264"/>
  <c r="AM264" s="1"/>
  <c r="AO263"/>
  <c r="AP263" s="1"/>
  <c r="AL263"/>
  <c r="AM263" s="1"/>
  <c r="AO262"/>
  <c r="AP262" s="1"/>
  <c r="AL262"/>
  <c r="AM262" s="1"/>
  <c r="AO261"/>
  <c r="AP261" s="1"/>
  <c r="AL261"/>
  <c r="AM261" s="1"/>
  <c r="AO260"/>
  <c r="AP260" s="1"/>
  <c r="AL260"/>
  <c r="AM260" s="1"/>
  <c r="AO259"/>
  <c r="AP259" s="1"/>
  <c r="AL259"/>
  <c r="AM259" s="1"/>
  <c r="AO258"/>
  <c r="AP258" s="1"/>
  <c r="AL258"/>
  <c r="AM258" s="1"/>
  <c r="AO257"/>
  <c r="AP257" s="1"/>
  <c r="AL257"/>
  <c r="AM257" s="1"/>
  <c r="AO256"/>
  <c r="AP256" s="1"/>
  <c r="AL256"/>
  <c r="AM256" s="1"/>
  <c r="AO255"/>
  <c r="AP255" s="1"/>
  <c r="AL255"/>
  <c r="AM255" s="1"/>
  <c r="AO254"/>
  <c r="AP254" s="1"/>
  <c r="AL254"/>
  <c r="AM254" s="1"/>
  <c r="AO253"/>
  <c r="AP253" s="1"/>
  <c r="AL253"/>
  <c r="AM253" s="1"/>
  <c r="AO252"/>
  <c r="AP252" s="1"/>
  <c r="AL252"/>
  <c r="AM252" s="1"/>
  <c r="AO251"/>
  <c r="AP251" s="1"/>
  <c r="AL251"/>
  <c r="AM251" s="1"/>
  <c r="AO250"/>
  <c r="AP250" s="1"/>
  <c r="AL250"/>
  <c r="AM250" s="1"/>
  <c r="AO249"/>
  <c r="AP249" s="1"/>
  <c r="AL249"/>
  <c r="AM249" s="1"/>
  <c r="AO248"/>
  <c r="AP248" s="1"/>
  <c r="AL248"/>
  <c r="AM248" s="1"/>
  <c r="AO247"/>
  <c r="AP247" s="1"/>
  <c r="AL247"/>
  <c r="AM247" s="1"/>
  <c r="AO246"/>
  <c r="AP246" s="1"/>
  <c r="AL246"/>
  <c r="AM246" s="1"/>
  <c r="AO245"/>
  <c r="AP245" s="1"/>
  <c r="AL245"/>
  <c r="AM245" s="1"/>
  <c r="AO244"/>
  <c r="AP244" s="1"/>
  <c r="AL244"/>
  <c r="AM244" s="1"/>
  <c r="AO243"/>
  <c r="AP243" s="1"/>
  <c r="AL243"/>
  <c r="AM243" s="1"/>
  <c r="AO242"/>
  <c r="AP242" s="1"/>
  <c r="AL242"/>
  <c r="AM242" s="1"/>
  <c r="AO241"/>
  <c r="AP241" s="1"/>
  <c r="AL241"/>
  <c r="AM241" s="1"/>
  <c r="AO240"/>
  <c r="AP240" s="1"/>
  <c r="AL240"/>
  <c r="AM240" s="1"/>
  <c r="AO239"/>
  <c r="AP239" s="1"/>
  <c r="AL239"/>
  <c r="AM239" s="1"/>
  <c r="AO238"/>
  <c r="AP238" s="1"/>
  <c r="AL238"/>
  <c r="AM238" s="1"/>
  <c r="AO237"/>
  <c r="AP237" s="1"/>
  <c r="AL237"/>
  <c r="AM237" s="1"/>
  <c r="AO236"/>
  <c r="AP236" s="1"/>
  <c r="AL236"/>
  <c r="AM236" s="1"/>
  <c r="AO235"/>
  <c r="AP235" s="1"/>
  <c r="AL235"/>
  <c r="AM235" s="1"/>
  <c r="AO234"/>
  <c r="AP234" s="1"/>
  <c r="AL234"/>
  <c r="AM234" s="1"/>
  <c r="AO233"/>
  <c r="AP233" s="1"/>
  <c r="AL233"/>
  <c r="AM233" s="1"/>
  <c r="AO232"/>
  <c r="AP232" s="1"/>
  <c r="AL232"/>
  <c r="AM232" s="1"/>
  <c r="AO231"/>
  <c r="AP231" s="1"/>
  <c r="AL231"/>
  <c r="AM231" s="1"/>
  <c r="AO230"/>
  <c r="AP230" s="1"/>
  <c r="AL230"/>
  <c r="AM230" s="1"/>
  <c r="AO229"/>
  <c r="AP229" s="1"/>
  <c r="AL229"/>
  <c r="AM229" s="1"/>
  <c r="AO228"/>
  <c r="AP228" s="1"/>
  <c r="AL228"/>
  <c r="AM228" s="1"/>
  <c r="AO227"/>
  <c r="AP227" s="1"/>
  <c r="AL227"/>
  <c r="AM227" s="1"/>
  <c r="AO226"/>
  <c r="AP226" s="1"/>
  <c r="AL226"/>
  <c r="AM226" s="1"/>
  <c r="AO225"/>
  <c r="AP225" s="1"/>
  <c r="AL225"/>
  <c r="AM225" s="1"/>
  <c r="AO224"/>
  <c r="AP224" s="1"/>
  <c r="AL224"/>
  <c r="AM224" s="1"/>
  <c r="AO223"/>
  <c r="AP223" s="1"/>
  <c r="AL223"/>
  <c r="AM223" s="1"/>
  <c r="AO222"/>
  <c r="AP222" s="1"/>
  <c r="AL222"/>
  <c r="AM222" s="1"/>
  <c r="AO221"/>
  <c r="AP221" s="1"/>
  <c r="AL221"/>
  <c r="AM221" s="1"/>
  <c r="AO220"/>
  <c r="AP220" s="1"/>
  <c r="AL220"/>
  <c r="AM220" s="1"/>
  <c r="AO219"/>
  <c r="AP219" s="1"/>
  <c r="AL219"/>
  <c r="AM219" s="1"/>
  <c r="AO218"/>
  <c r="AP218" s="1"/>
  <c r="AL218"/>
  <c r="AM218" s="1"/>
  <c r="AO217"/>
  <c r="AP217" s="1"/>
  <c r="AL217"/>
  <c r="AM217" s="1"/>
  <c r="AO216"/>
  <c r="AP216" s="1"/>
  <c r="AL216"/>
  <c r="AM216" s="1"/>
  <c r="AO215"/>
  <c r="AP215" s="1"/>
  <c r="AL215"/>
  <c r="AM215" s="1"/>
  <c r="AO214"/>
  <c r="AP214" s="1"/>
  <c r="AL214"/>
  <c r="AM214" s="1"/>
  <c r="AO213"/>
  <c r="AP213" s="1"/>
  <c r="AL213"/>
  <c r="AM213" s="1"/>
  <c r="AO212"/>
  <c r="AP212" s="1"/>
  <c r="AL212"/>
  <c r="AM212" s="1"/>
  <c r="AO211"/>
  <c r="AP211" s="1"/>
  <c r="AL211"/>
  <c r="AM211" s="1"/>
  <c r="AO210"/>
  <c r="AP210" s="1"/>
  <c r="AL210"/>
  <c r="AM210" s="1"/>
  <c r="AO209"/>
  <c r="AP209" s="1"/>
  <c r="AL209"/>
  <c r="AM209" s="1"/>
  <c r="AO208"/>
  <c r="AP208" s="1"/>
  <c r="AL208"/>
  <c r="AM208" s="1"/>
  <c r="AO207"/>
  <c r="AP207" s="1"/>
  <c r="AL207"/>
  <c r="AM207" s="1"/>
  <c r="AO206"/>
  <c r="AP206" s="1"/>
  <c r="AL206"/>
  <c r="AM206" s="1"/>
  <c r="AO205"/>
  <c r="AP205" s="1"/>
  <c r="AL205"/>
  <c r="AM205" s="1"/>
  <c r="AO204"/>
  <c r="AP204" s="1"/>
  <c r="AL204"/>
  <c r="AM204" s="1"/>
  <c r="AO203"/>
  <c r="AP203" s="1"/>
  <c r="AL203"/>
  <c r="AM203" s="1"/>
  <c r="AO202"/>
  <c r="AP202" s="1"/>
  <c r="AL202"/>
  <c r="AM202" s="1"/>
  <c r="AO201"/>
  <c r="AP201" s="1"/>
  <c r="AL201"/>
  <c r="AM201" s="1"/>
  <c r="AO200"/>
  <c r="AP200" s="1"/>
  <c r="AL200"/>
  <c r="AM200" s="1"/>
  <c r="AO199"/>
  <c r="AP199" s="1"/>
  <c r="AL199"/>
  <c r="AM199" s="1"/>
  <c r="AO198"/>
  <c r="AP198" s="1"/>
  <c r="AL198"/>
  <c r="AM198" s="1"/>
  <c r="AO197"/>
  <c r="AP197" s="1"/>
  <c r="AL197"/>
  <c r="AM197" s="1"/>
  <c r="AO196"/>
  <c r="AP196" s="1"/>
  <c r="AL196"/>
  <c r="AM196" s="1"/>
  <c r="AO195"/>
  <c r="AP195" s="1"/>
  <c r="AL195"/>
  <c r="AM195" s="1"/>
  <c r="AO194"/>
  <c r="AP194" s="1"/>
  <c r="AL194"/>
  <c r="AM194" s="1"/>
  <c r="AO193"/>
  <c r="AP193" s="1"/>
  <c r="AL193"/>
  <c r="AM193" s="1"/>
  <c r="AO192"/>
  <c r="AP192" s="1"/>
  <c r="AL192"/>
  <c r="AM192" s="1"/>
  <c r="AO191"/>
  <c r="AP191" s="1"/>
  <c r="AL191"/>
  <c r="AM191" s="1"/>
  <c r="AO190"/>
  <c r="AP190" s="1"/>
  <c r="AL190"/>
  <c r="AM190" s="1"/>
  <c r="AO189"/>
  <c r="AP189" s="1"/>
  <c r="AL189"/>
  <c r="AM189" s="1"/>
  <c r="AO188"/>
  <c r="AP188" s="1"/>
  <c r="AL188"/>
  <c r="AM188" s="1"/>
  <c r="AO187"/>
  <c r="AP187" s="1"/>
  <c r="AL187"/>
  <c r="AM187" s="1"/>
  <c r="AO186"/>
  <c r="AP186" s="1"/>
  <c r="AL186"/>
  <c r="AM186" s="1"/>
  <c r="AO185"/>
  <c r="AP185" s="1"/>
  <c r="AL185"/>
  <c r="AM185" s="1"/>
  <c r="AO184"/>
  <c r="AP184" s="1"/>
  <c r="AL184"/>
  <c r="AM184" s="1"/>
  <c r="AO183"/>
  <c r="AP183" s="1"/>
  <c r="AL183"/>
  <c r="AM183" s="1"/>
  <c r="AO182"/>
  <c r="AP182" s="1"/>
  <c r="AL182"/>
  <c r="AM182" s="1"/>
  <c r="AO181"/>
  <c r="AP181" s="1"/>
  <c r="AL181"/>
  <c r="AM181" s="1"/>
  <c r="AO180"/>
  <c r="AP180" s="1"/>
  <c r="AL180"/>
  <c r="AM180" s="1"/>
  <c r="AO179"/>
  <c r="AP179" s="1"/>
  <c r="AL179"/>
  <c r="AM179" s="1"/>
  <c r="AO178"/>
  <c r="AP178" s="1"/>
  <c r="AL178"/>
  <c r="AM178" s="1"/>
  <c r="AO177"/>
  <c r="AP177" s="1"/>
  <c r="AL177"/>
  <c r="AM177" s="1"/>
  <c r="AO176"/>
  <c r="AP176" s="1"/>
  <c r="AL176"/>
  <c r="AM176" s="1"/>
  <c r="AO175"/>
  <c r="AP175" s="1"/>
  <c r="AL175"/>
  <c r="AM175" s="1"/>
  <c r="AO174"/>
  <c r="AP174" s="1"/>
  <c r="AL174"/>
  <c r="AM174" s="1"/>
  <c r="AO173"/>
  <c r="AP173" s="1"/>
  <c r="AL173"/>
  <c r="AM173" s="1"/>
  <c r="AO172"/>
  <c r="AP172" s="1"/>
  <c r="AL172"/>
  <c r="AM172" s="1"/>
  <c r="AO171"/>
  <c r="AP171" s="1"/>
  <c r="AL171"/>
  <c r="AM171" s="1"/>
  <c r="AO170"/>
  <c r="AP170" s="1"/>
  <c r="AL170"/>
  <c r="AM170" s="1"/>
  <c r="AO169"/>
  <c r="AP169" s="1"/>
  <c r="AL169"/>
  <c r="AM169" s="1"/>
  <c r="AO168"/>
  <c r="AP168" s="1"/>
  <c r="AL168"/>
  <c r="AM168" s="1"/>
  <c r="AO167"/>
  <c r="AP167" s="1"/>
  <c r="AL167"/>
  <c r="AM167" s="1"/>
  <c r="AO166"/>
  <c r="AP166" s="1"/>
  <c r="AL166"/>
  <c r="AM166" s="1"/>
  <c r="AO165"/>
  <c r="AP165" s="1"/>
  <c r="AL165"/>
  <c r="AM165" s="1"/>
  <c r="AO164"/>
  <c r="AP164" s="1"/>
  <c r="AL164"/>
  <c r="AM164" s="1"/>
  <c r="AO163"/>
  <c r="AP163" s="1"/>
  <c r="AL163"/>
  <c r="AM163" s="1"/>
  <c r="AO162"/>
  <c r="AP162" s="1"/>
  <c r="AL162"/>
  <c r="AM162" s="1"/>
  <c r="AO161"/>
  <c r="AP161" s="1"/>
  <c r="AL161"/>
  <c r="AM161" s="1"/>
  <c r="AO160"/>
  <c r="AP160" s="1"/>
  <c r="AL160"/>
  <c r="AM160" s="1"/>
  <c r="AO159"/>
  <c r="AP159" s="1"/>
  <c r="AL159"/>
  <c r="AM159" s="1"/>
  <c r="AO158"/>
  <c r="AP158" s="1"/>
  <c r="AL158"/>
  <c r="AM158" s="1"/>
  <c r="AO157"/>
  <c r="AP157" s="1"/>
  <c r="AL157"/>
  <c r="AM157" s="1"/>
  <c r="AO156"/>
  <c r="AP156" s="1"/>
  <c r="AL156"/>
  <c r="AM156" s="1"/>
  <c r="AO155"/>
  <c r="AP155" s="1"/>
  <c r="AL155"/>
  <c r="AM155" s="1"/>
  <c r="AO154"/>
  <c r="AP154" s="1"/>
  <c r="AL154"/>
  <c r="AM154" s="1"/>
  <c r="AO153"/>
  <c r="AP153" s="1"/>
  <c r="AL153"/>
  <c r="AM153" s="1"/>
  <c r="AO152"/>
  <c r="AP152" s="1"/>
  <c r="AL152"/>
  <c r="AM152" s="1"/>
  <c r="AO151"/>
  <c r="AP151" s="1"/>
  <c r="AL151"/>
  <c r="AM151" s="1"/>
  <c r="AO150"/>
  <c r="AP150" s="1"/>
  <c r="AL150"/>
  <c r="AM150" s="1"/>
  <c r="AO149"/>
  <c r="AP149" s="1"/>
  <c r="AL149"/>
  <c r="AM149" s="1"/>
  <c r="AO148"/>
  <c r="AP148" s="1"/>
  <c r="AL148"/>
  <c r="AM148" s="1"/>
  <c r="AO147"/>
  <c r="AP147" s="1"/>
  <c r="AL147"/>
  <c r="AM147" s="1"/>
  <c r="AO146"/>
  <c r="AP146" s="1"/>
  <c r="AL146"/>
  <c r="AM146" s="1"/>
  <c r="AO145"/>
  <c r="AP145" s="1"/>
  <c r="AL145"/>
  <c r="AM145" s="1"/>
  <c r="AO144"/>
  <c r="AP144" s="1"/>
  <c r="AL144"/>
  <c r="AM144" s="1"/>
  <c r="AO143"/>
  <c r="AP143" s="1"/>
  <c r="AL143"/>
  <c r="AM143" s="1"/>
  <c r="AO142"/>
  <c r="AP142" s="1"/>
  <c r="AL142"/>
  <c r="AM142" s="1"/>
  <c r="AO141"/>
  <c r="AP141" s="1"/>
  <c r="AL141"/>
  <c r="AM141" s="1"/>
  <c r="AO140"/>
  <c r="AP140" s="1"/>
  <c r="AL140"/>
  <c r="AM140" s="1"/>
  <c r="AO139"/>
  <c r="AP139" s="1"/>
  <c r="AL139"/>
  <c r="AM139" s="1"/>
  <c r="AO138"/>
  <c r="AP138" s="1"/>
  <c r="AL138"/>
  <c r="AM138" s="1"/>
  <c r="AO137"/>
  <c r="AP137" s="1"/>
  <c r="AL137"/>
  <c r="AM137" s="1"/>
  <c r="AO136"/>
  <c r="AP136" s="1"/>
  <c r="AL136"/>
  <c r="AM136" s="1"/>
  <c r="AO135"/>
  <c r="AP135" s="1"/>
  <c r="AL135"/>
  <c r="AM135" s="1"/>
  <c r="AO134"/>
  <c r="AP134" s="1"/>
  <c r="AL134"/>
  <c r="AM134" s="1"/>
  <c r="AO133"/>
  <c r="AP133" s="1"/>
  <c r="AL133"/>
  <c r="AM133" s="1"/>
  <c r="AO132"/>
  <c r="AP132" s="1"/>
  <c r="AL132"/>
  <c r="AM132" s="1"/>
  <c r="AO131"/>
  <c r="AP131" s="1"/>
  <c r="AL131"/>
  <c r="AM131" s="1"/>
  <c r="AO130"/>
  <c r="AP130" s="1"/>
  <c r="AL130"/>
  <c r="AM130" s="1"/>
  <c r="AO129"/>
  <c r="AP129" s="1"/>
  <c r="AL129"/>
  <c r="AM129" s="1"/>
  <c r="AO128"/>
  <c r="AP128" s="1"/>
  <c r="AL128"/>
  <c r="AM128" s="1"/>
  <c r="AO127"/>
  <c r="AP127" s="1"/>
  <c r="AL127"/>
  <c r="AM127" s="1"/>
  <c r="AO126"/>
  <c r="AP126" s="1"/>
  <c r="AL126"/>
  <c r="AM126" s="1"/>
  <c r="AO125"/>
  <c r="AP125" s="1"/>
  <c r="AL125"/>
  <c r="AM125" s="1"/>
  <c r="AO124"/>
  <c r="AP124" s="1"/>
  <c r="AL124"/>
  <c r="AM124" s="1"/>
  <c r="AO123"/>
  <c r="AP123" s="1"/>
  <c r="AL123"/>
  <c r="AM123" s="1"/>
  <c r="AO122"/>
  <c r="AP122" s="1"/>
  <c r="AL122"/>
  <c r="AM122" s="1"/>
  <c r="AO121"/>
  <c r="AP121" s="1"/>
  <c r="AL121"/>
  <c r="AM121" s="1"/>
  <c r="AO120"/>
  <c r="AP120" s="1"/>
  <c r="AL120"/>
  <c r="AM120" s="1"/>
  <c r="AO119"/>
  <c r="AP119" s="1"/>
  <c r="AL119"/>
  <c r="AM119" s="1"/>
  <c r="AO118"/>
  <c r="AP118" s="1"/>
  <c r="AL118"/>
  <c r="AM118" s="1"/>
  <c r="AO117"/>
  <c r="AP117" s="1"/>
  <c r="AL117"/>
  <c r="AM117" s="1"/>
  <c r="AO116"/>
  <c r="AP116" s="1"/>
  <c r="AL116"/>
  <c r="AM116" s="1"/>
  <c r="AO115"/>
  <c r="AP115" s="1"/>
  <c r="AL115"/>
  <c r="AM115" s="1"/>
  <c r="AO114"/>
  <c r="AP114" s="1"/>
  <c r="AL114"/>
  <c r="AM114" s="1"/>
  <c r="AO113"/>
  <c r="AP113" s="1"/>
  <c r="AL113"/>
  <c r="AM113" s="1"/>
  <c r="AO112"/>
  <c r="AP112" s="1"/>
  <c r="AL112"/>
  <c r="AM112" s="1"/>
  <c r="AO111"/>
  <c r="AP111" s="1"/>
  <c r="AL111"/>
  <c r="AM111" s="1"/>
  <c r="AO110"/>
  <c r="AP110" s="1"/>
  <c r="AL110"/>
  <c r="AM110" s="1"/>
  <c r="AO109"/>
  <c r="AP109" s="1"/>
  <c r="AL109"/>
  <c r="AM109" s="1"/>
  <c r="AO108"/>
  <c r="AP108" s="1"/>
  <c r="AL108"/>
  <c r="AM108" s="1"/>
  <c r="AO107"/>
  <c r="AP107" s="1"/>
  <c r="AL107"/>
  <c r="AM107" s="1"/>
  <c r="AO106"/>
  <c r="AP106" s="1"/>
  <c r="AL106"/>
  <c r="AM106" s="1"/>
  <c r="AO105"/>
  <c r="AP105" s="1"/>
  <c r="AL105"/>
  <c r="AM105" s="1"/>
  <c r="AO104"/>
  <c r="AP104" s="1"/>
  <c r="AL104"/>
  <c r="AM104" s="1"/>
  <c r="AO103"/>
  <c r="AP103" s="1"/>
  <c r="AL103"/>
  <c r="AM103" s="1"/>
  <c r="AO102"/>
  <c r="AP102" s="1"/>
  <c r="AL102"/>
  <c r="AM102" s="1"/>
  <c r="AO101"/>
  <c r="AP101" s="1"/>
  <c r="AL101"/>
  <c r="AM101" s="1"/>
  <c r="AO100"/>
  <c r="AP100" s="1"/>
  <c r="AL100"/>
  <c r="AM100" s="1"/>
  <c r="AO99"/>
  <c r="AP99" s="1"/>
  <c r="AL99"/>
  <c r="AM99" s="1"/>
  <c r="AO98"/>
  <c r="AP98" s="1"/>
  <c r="AL98"/>
  <c r="AM98" s="1"/>
  <c r="AO97"/>
  <c r="AP97" s="1"/>
  <c r="AL97"/>
  <c r="AM97" s="1"/>
  <c r="AO96"/>
  <c r="AP96" s="1"/>
  <c r="AL96"/>
  <c r="AM96" s="1"/>
  <c r="AO95"/>
  <c r="AP95" s="1"/>
  <c r="AL95"/>
  <c r="AM95" s="1"/>
  <c r="AO94"/>
  <c r="AP94" s="1"/>
  <c r="AL94"/>
  <c r="AM94" s="1"/>
  <c r="AO93"/>
  <c r="AP93" s="1"/>
  <c r="AL93"/>
  <c r="AM93" s="1"/>
  <c r="AO92"/>
  <c r="AP92" s="1"/>
  <c r="AL92"/>
  <c r="AM92" s="1"/>
  <c r="AO91"/>
  <c r="AP91" s="1"/>
  <c r="AL91"/>
  <c r="AM91" s="1"/>
  <c r="AO90"/>
  <c r="AP90" s="1"/>
  <c r="AL90"/>
  <c r="AM90" s="1"/>
  <c r="AO89"/>
  <c r="AP89" s="1"/>
  <c r="AL89"/>
  <c r="AM89" s="1"/>
  <c r="AO88"/>
  <c r="AP88" s="1"/>
  <c r="AL88"/>
  <c r="AM88" s="1"/>
  <c r="AO87"/>
  <c r="AP87" s="1"/>
  <c r="AL87"/>
  <c r="AM87" s="1"/>
  <c r="AO86"/>
  <c r="AP86" s="1"/>
  <c r="AL86"/>
  <c r="AM86" s="1"/>
  <c r="AO85"/>
  <c r="AP85" s="1"/>
  <c r="AL85"/>
  <c r="AM85" s="1"/>
  <c r="AO84"/>
  <c r="AP84" s="1"/>
  <c r="AL84"/>
  <c r="AM84" s="1"/>
  <c r="AO83"/>
  <c r="AP83" s="1"/>
  <c r="AL83"/>
  <c r="AM83" s="1"/>
  <c r="AO82"/>
  <c r="AP82" s="1"/>
  <c r="AL82"/>
  <c r="AM82" s="1"/>
  <c r="AO81"/>
  <c r="AP81" s="1"/>
  <c r="AL81"/>
  <c r="AM81" s="1"/>
  <c r="AO80"/>
  <c r="AP80" s="1"/>
  <c r="AL80"/>
  <c r="AM80" s="1"/>
  <c r="AO79"/>
  <c r="AP79" s="1"/>
  <c r="AL79"/>
  <c r="AM79" s="1"/>
  <c r="AO78"/>
  <c r="AP78" s="1"/>
  <c r="AL78"/>
  <c r="AM78" s="1"/>
  <c r="AO77"/>
  <c r="AP77" s="1"/>
  <c r="AL77"/>
  <c r="AM77" s="1"/>
  <c r="AO76"/>
  <c r="AP76" s="1"/>
  <c r="AL76"/>
  <c r="AM76" s="1"/>
  <c r="AO75"/>
  <c r="AP75" s="1"/>
  <c r="AL75"/>
  <c r="AM75" s="1"/>
  <c r="AO74"/>
  <c r="AP74" s="1"/>
  <c r="AL74"/>
  <c r="AM74" s="1"/>
  <c r="AO73"/>
  <c r="AP73" s="1"/>
  <c r="AL73"/>
  <c r="AM73" s="1"/>
  <c r="AO72"/>
  <c r="AP72" s="1"/>
  <c r="AL72"/>
  <c r="AM72" s="1"/>
  <c r="AO71"/>
  <c r="AP71" s="1"/>
  <c r="AL71"/>
  <c r="AM71" s="1"/>
  <c r="AO70"/>
  <c r="AP70" s="1"/>
  <c r="AL70"/>
  <c r="AM70" s="1"/>
  <c r="AO69"/>
  <c r="AP69" s="1"/>
  <c r="AL69"/>
  <c r="AM69" s="1"/>
  <c r="AO68"/>
  <c r="AP68" s="1"/>
  <c r="AL68"/>
  <c r="AM68" s="1"/>
  <c r="AO67"/>
  <c r="AP67" s="1"/>
  <c r="AL67"/>
  <c r="AM67" s="1"/>
  <c r="AO66"/>
  <c r="AP66" s="1"/>
  <c r="AL66"/>
  <c r="AM66" s="1"/>
  <c r="AO65"/>
  <c r="AP65" s="1"/>
  <c r="AL65"/>
  <c r="AM65" s="1"/>
  <c r="AO64"/>
  <c r="AP64" s="1"/>
  <c r="AL64"/>
  <c r="AM64" s="1"/>
  <c r="AO63"/>
  <c r="AP63" s="1"/>
  <c r="AL63"/>
  <c r="AM63" s="1"/>
  <c r="AO62"/>
  <c r="AP62" s="1"/>
  <c r="AL62"/>
  <c r="AM62" s="1"/>
  <c r="AO61"/>
  <c r="AP61" s="1"/>
  <c r="AL61"/>
  <c r="AM61" s="1"/>
  <c r="AO60"/>
  <c r="AP60" s="1"/>
  <c r="AL60"/>
  <c r="AM60" s="1"/>
  <c r="AO59"/>
  <c r="AP59" s="1"/>
  <c r="AL59"/>
  <c r="AM59" s="1"/>
  <c r="AO58"/>
  <c r="AP58" s="1"/>
  <c r="AL58"/>
  <c r="AM58" s="1"/>
  <c r="AO57"/>
  <c r="AP57" s="1"/>
  <c r="AL57"/>
  <c r="AM57" s="1"/>
  <c r="AO56"/>
  <c r="AP56" s="1"/>
  <c r="AL56"/>
  <c r="AM56" s="1"/>
  <c r="AO55"/>
  <c r="AP55" s="1"/>
  <c r="AL55"/>
  <c r="AM55" s="1"/>
  <c r="AO54"/>
  <c r="AP54" s="1"/>
  <c r="AL54"/>
  <c r="AM54" s="1"/>
  <c r="AO53"/>
  <c r="AP53" s="1"/>
  <c r="AL53"/>
  <c r="AM53" s="1"/>
  <c r="AO52"/>
  <c r="AP52" s="1"/>
  <c r="AL52"/>
  <c r="AM52" s="1"/>
  <c r="AO51"/>
  <c r="AP51" s="1"/>
  <c r="AL51"/>
  <c r="AM51" s="1"/>
  <c r="AO50"/>
  <c r="AP50" s="1"/>
  <c r="AL50"/>
  <c r="AM50" s="1"/>
  <c r="AO49"/>
  <c r="AP49" s="1"/>
  <c r="AL49"/>
  <c r="AM49" s="1"/>
  <c r="AO48"/>
  <c r="AP48" s="1"/>
  <c r="AL48"/>
  <c r="AM48" s="1"/>
  <c r="AO47"/>
  <c r="AP47" s="1"/>
  <c r="AL47"/>
  <c r="AM47" s="1"/>
  <c r="AO46"/>
  <c r="AP46" s="1"/>
  <c r="AL46"/>
  <c r="AM46" s="1"/>
  <c r="AO45"/>
  <c r="AP45" s="1"/>
  <c r="AL45"/>
  <c r="AM45" s="1"/>
  <c r="AO44"/>
  <c r="AP44" s="1"/>
  <c r="AL44"/>
  <c r="AM44" s="1"/>
  <c r="AO43"/>
  <c r="AP43" s="1"/>
  <c r="AL43"/>
  <c r="AM43" s="1"/>
  <c r="AO42"/>
  <c r="AP42" s="1"/>
  <c r="AL42"/>
  <c r="AM42" s="1"/>
  <c r="AO41"/>
  <c r="AP41" s="1"/>
  <c r="AL41"/>
  <c r="AM41" s="1"/>
  <c r="AO40"/>
  <c r="AP40" s="1"/>
  <c r="AL40"/>
  <c r="AM40" s="1"/>
  <c r="AO39"/>
  <c r="AP39" s="1"/>
  <c r="AL39"/>
  <c r="AM39" s="1"/>
  <c r="AO38"/>
  <c r="AP38" s="1"/>
  <c r="AL38"/>
  <c r="AM38" s="1"/>
  <c r="AO37"/>
  <c r="AP37" s="1"/>
  <c r="AL37"/>
  <c r="AM37" s="1"/>
  <c r="AO36"/>
  <c r="AP36" s="1"/>
  <c r="AL36"/>
  <c r="AM36" s="1"/>
  <c r="AO35"/>
  <c r="AP35" s="1"/>
  <c r="AL35"/>
  <c r="AM35" s="1"/>
  <c r="AO34"/>
  <c r="AP34" s="1"/>
  <c r="AL34"/>
  <c r="AM34" s="1"/>
  <c r="AO33"/>
  <c r="AP33" s="1"/>
  <c r="AL33"/>
  <c r="AM33" s="1"/>
  <c r="AO32"/>
  <c r="AP32" s="1"/>
  <c r="AL32"/>
  <c r="AM32" s="1"/>
  <c r="AO31"/>
  <c r="AP31" s="1"/>
  <c r="AL31"/>
  <c r="AM31" s="1"/>
  <c r="AO30"/>
  <c r="AP30" s="1"/>
  <c r="AL30"/>
  <c r="AM30" s="1"/>
  <c r="AO29"/>
  <c r="AP29" s="1"/>
  <c r="AL29"/>
  <c r="AM29" s="1"/>
  <c r="AO28"/>
  <c r="AP28" s="1"/>
  <c r="AL28"/>
  <c r="AM28" s="1"/>
  <c r="AO27"/>
  <c r="AP27" s="1"/>
  <c r="AL27"/>
  <c r="AM27" s="1"/>
  <c r="AO26"/>
  <c r="AP26" s="1"/>
  <c r="AL26"/>
  <c r="AM26" s="1"/>
  <c r="AO25"/>
  <c r="AP25" s="1"/>
  <c r="AL25"/>
  <c r="AM25" s="1"/>
  <c r="AO24"/>
  <c r="AP24" s="1"/>
  <c r="AL24"/>
  <c r="AM24" s="1"/>
  <c r="AO23"/>
  <c r="AP23" s="1"/>
  <c r="AL23"/>
  <c r="AM23" s="1"/>
  <c r="AO22"/>
  <c r="AP22" s="1"/>
  <c r="AL22"/>
  <c r="AM22" s="1"/>
  <c r="AO21"/>
  <c r="AP21" s="1"/>
  <c r="AL21"/>
  <c r="AM21" s="1"/>
  <c r="AO20"/>
  <c r="AP20" s="1"/>
  <c r="AL20"/>
  <c r="AM20" s="1"/>
  <c r="AO19"/>
  <c r="AP19" s="1"/>
  <c r="AL19"/>
  <c r="AM19" s="1"/>
  <c r="AO18"/>
  <c r="AP18" s="1"/>
  <c r="AL18"/>
  <c r="AM18" s="1"/>
  <c r="AO17"/>
  <c r="AP17" s="1"/>
  <c r="AL17"/>
  <c r="AM17" s="1"/>
  <c r="AO16"/>
  <c r="AP16" s="1"/>
  <c r="AL16"/>
  <c r="AM16" s="1"/>
  <c r="AO15"/>
  <c r="AP15" s="1"/>
  <c r="AL15"/>
  <c r="AM15" s="1"/>
  <c r="AO14"/>
  <c r="AP14" s="1"/>
  <c r="AL14"/>
  <c r="AM14" s="1"/>
  <c r="AO13"/>
  <c r="AP13" s="1"/>
  <c r="AL13"/>
  <c r="AM13" s="1"/>
  <c r="AO12"/>
  <c r="AP12" s="1"/>
  <c r="AL12"/>
  <c r="AM12" s="1"/>
  <c r="A333" l="1"/>
  <c r="AI2" l="1"/>
  <c r="O2"/>
  <c r="AC333" l="1"/>
  <c r="AB333"/>
  <c r="AA333"/>
  <c r="AA5" s="1"/>
  <c r="Z333"/>
  <c r="Z5" s="1"/>
  <c r="Y333"/>
  <c r="X333"/>
  <c r="AF333" l="1"/>
  <c r="AF5" s="1"/>
  <c r="AC5"/>
  <c r="AB5"/>
  <c r="Y5"/>
  <c r="X5"/>
  <c r="B333"/>
  <c r="C4"/>
</calcChain>
</file>

<file path=xl/comments1.xml><?xml version="1.0" encoding="utf-8"?>
<comments xmlns="http://schemas.openxmlformats.org/spreadsheetml/2006/main">
  <authors>
    <author>Vosyka Miroslav</author>
    <author>vosyka</author>
  </authors>
  <commentList>
    <comment ref="B4" author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1">
      <text>
        <r>
          <rPr>
            <b/>
            <sz val="12"/>
            <color indexed="39"/>
            <rFont val="Tahoma"/>
            <family val="2"/>
            <charset val="238"/>
          </rPr>
          <t>Členění na: skup. 1 až 3</t>
        </r>
        <r>
          <rPr>
            <sz val="8"/>
            <color indexed="81"/>
            <rFont val="Tahoma"/>
            <family val="2"/>
            <charset val="238"/>
          </rPr>
          <t xml:space="preserve">
</t>
        </r>
      </text>
    </comment>
    <comment ref="A10" author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0"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0"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2"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12"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12"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2"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2"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3"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3"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3"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313"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313"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<sst xmlns="http://schemas.openxmlformats.org/spreadsheetml/2006/main" count="148" uniqueCount="138">
  <si>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</si>
  <si>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</si>
  <si>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</si>
  <si>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</si>
  <si>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</si>
  <si>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</si>
  <si>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</si>
  <si>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</si>
  <si>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</si>
  <si>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</si>
  <si>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</si>
  <si>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</si>
  <si>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</si>
  <si>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</si>
  <si>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</si>
  <si>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</si>
  <si>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</si>
  <si>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</si>
  <si>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</si>
  <si>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</si>
  <si>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</si>
  <si>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</si>
  <si>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</si>
  <si>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</si>
  <si>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</si>
  <si>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</si>
  <si>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</si>
  <si>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</si>
  <si>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</si>
  <si>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</si>
  <si>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</si>
  <si>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</si>
  <si>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</si>
  <si>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</si>
  <si>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</si>
  <si>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</si>
  <si>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</si>
  <si>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</si>
  <si>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</si>
  <si>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</si>
  <si>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</si>
  <si>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</si>
  <si>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</si>
  <si>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</si>
  <si>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</si>
  <si>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</si>
  <si>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</si>
  <si>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</si>
  <si>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</si>
  <si>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</si>
  <si>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</si>
  <si>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</si>
  <si>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</si>
  <si>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</si>
  <si>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</si>
  <si>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</si>
  <si>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</si>
  <si>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</si>
  <si>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</si>
  <si>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</si>
  <si>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</si>
  <si>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</si>
  <si>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</si>
  <si>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</si>
  <si>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</si>
  <si>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</si>
  <si>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</si>
  <si>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</si>
  <si>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</si>
  <si>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</si>
  <si>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</si>
  <si>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</si>
  <si>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</si>
  <si>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</si>
  <si>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</si>
  <si>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</si>
  <si>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</si>
  <si>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</si>
  <si>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</si>
  <si>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</si>
  <si>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</si>
  <si>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</si>
  <si>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</si>
  <si>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</si>
  <si>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</si>
  <si>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</si>
  <si>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</si>
  <si>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</si>
  <si>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</si>
  <si>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</si>
  <si>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</si>
  <si>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</si>
  <si>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</si>
  <si>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</si>
  <si>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</si>
  <si>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</si>
  <si>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</si>
  <si>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</si>
  <si>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</si>
  <si>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</si>
  <si>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</si>
  <si>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</si>
  <si>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</si>
  <si>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</si>
  <si>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</si>
  <si>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</si>
  <si>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</si>
  <si>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</si>
  <si>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</si>
  <si>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</si>
  <si>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</si>
  <si>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</si>
  <si>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</si>
  <si>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</si>
  <si>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</si>
  <si>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</si>
  <si>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</si>
  <si>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</si>
  <si>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</si>
  <si>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</si>
  <si>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</si>
  <si>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</si>
  <si>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</si>
  <si>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</si>
  <si>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</si>
  <si>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</si>
  <si>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</si>
  <si>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</si>
  <si>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</si>
  <si>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</si>
  <si>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</si>
  <si>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</si>
  <si>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</si>
  <si>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</si>
  <si>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</si>
  <si>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</si>
  <si>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Pořadí 901 a více</t>
  </si>
  <si>
    <t>Příloha č. 4</t>
  </si>
</sst>
</file>

<file path=xl/styles.xml><?xml version="1.0" encoding="utf-8"?>
<styleSheet xmlns="http://schemas.openxmlformats.org/spreadsheetml/2006/main">
  <numFmts count="2">
    <numFmt numFmtId="164" formatCode="#,##0.0"/>
    <numFmt numFmtId="165" formatCode="0.0"/>
  </numFmts>
  <fonts count="57">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s>
  <cellStyleXfs count="1">
    <xf numFmtId="0" fontId="0" fillId="0" borderId="0"/>
  </cellStyleXfs>
  <cellXfs count="333">
    <xf numFmtId="0" fontId="0" fillId="0" borderId="0" xfId="0"/>
    <xf numFmtId="0" fontId="0" fillId="0" borderId="0" xfId="0" applyAlignment="1">
      <alignment horizontal="left"/>
    </xf>
    <xf numFmtId="0" fontId="18" fillId="0" borderId="0" xfId="0" applyFont="1" applyAlignment="1">
      <alignment horizontal="center"/>
    </xf>
    <xf numFmtId="164" fontId="18" fillId="0" borderId="0" xfId="0" applyNumberFormat="1" applyFont="1" applyAlignment="1">
      <alignment horizontal="center"/>
    </xf>
    <xf numFmtId="165" fontId="18" fillId="0" borderId="0" xfId="0" applyNumberFormat="1" applyFont="1" applyAlignment="1">
      <alignment horizontal="center"/>
    </xf>
    <xf numFmtId="0" fontId="18" fillId="0" borderId="0" xfId="0" applyFont="1" applyFill="1" applyAlignment="1">
      <alignment horizontal="center"/>
    </xf>
    <xf numFmtId="0" fontId="6" fillId="8" borderId="1" xfId="0" applyFont="1" applyFill="1" applyBorder="1" applyAlignment="1">
      <alignment horizontal="center"/>
    </xf>
    <xf numFmtId="0" fontId="17" fillId="10" borderId="0" xfId="0" applyFont="1" applyFill="1" applyAlignment="1">
      <alignment horizontal="center"/>
    </xf>
    <xf numFmtId="0" fontId="9" fillId="10" borderId="10" xfId="0" applyFont="1" applyFill="1" applyBorder="1" applyAlignment="1">
      <alignment horizontal="center"/>
    </xf>
    <xf numFmtId="0" fontId="9"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20" fillId="3" borderId="5" xfId="0" applyNumberFormat="1" applyFont="1" applyFill="1" applyBorder="1" applyAlignment="1">
      <alignment horizontal="center" vertical="center"/>
    </xf>
    <xf numFmtId="0" fontId="4" fillId="11" borderId="4" xfId="0" applyFont="1" applyFill="1" applyBorder="1" applyAlignment="1">
      <alignment vertical="center"/>
    </xf>
    <xf numFmtId="0" fontId="0" fillId="11" borderId="2" xfId="0" applyFill="1" applyBorder="1"/>
    <xf numFmtId="0" fontId="11" fillId="0" borderId="8" xfId="0" applyFont="1" applyFill="1" applyBorder="1" applyAlignment="1" applyProtection="1">
      <alignment horizontal="left"/>
    </xf>
    <xf numFmtId="0" fontId="11" fillId="0" borderId="12" xfId="0" applyFont="1" applyFill="1" applyBorder="1" applyAlignment="1" applyProtection="1">
      <alignment horizontal="left"/>
    </xf>
    <xf numFmtId="0" fontId="11" fillId="0" borderId="9" xfId="0" applyFont="1" applyFill="1" applyBorder="1" applyAlignment="1" applyProtection="1">
      <alignment horizontal="left"/>
    </xf>
    <xf numFmtId="0" fontId="11" fillId="0" borderId="13" xfId="0" applyFont="1" applyFill="1" applyBorder="1" applyAlignment="1" applyProtection="1">
      <alignment horizontal="left"/>
    </xf>
    <xf numFmtId="0" fontId="6" fillId="0" borderId="0" xfId="0" applyFont="1" applyFill="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10" fillId="0" borderId="0" xfId="0" applyFont="1" applyFill="1" applyBorder="1" applyAlignment="1">
      <alignment horizontal="left"/>
    </xf>
    <xf numFmtId="0" fontId="10" fillId="0" borderId="0" xfId="0" applyFont="1"/>
    <xf numFmtId="0" fontId="10" fillId="0" borderId="0" xfId="0" applyFont="1" applyAlignment="1">
      <alignment horizontal="left"/>
    </xf>
    <xf numFmtId="1" fontId="13"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2" fillId="6" borderId="2" xfId="0" applyFont="1" applyFill="1" applyBorder="1" applyAlignment="1" applyProtection="1">
      <alignment horizontal="left" vertical="center"/>
    </xf>
    <xf numFmtId="0" fontId="24" fillId="0" borderId="0" xfId="0" applyFont="1" applyFill="1" applyAlignment="1">
      <alignment horizontal="center" vertical="center"/>
    </xf>
    <xf numFmtId="0" fontId="12" fillId="0" borderId="2" xfId="0" applyFont="1" applyFill="1" applyBorder="1" applyAlignment="1" applyProtection="1">
      <alignment horizontal="left" vertical="center"/>
    </xf>
    <xf numFmtId="0" fontId="10" fillId="0" borderId="35" xfId="0" applyNumberFormat="1" applyFont="1" applyFill="1" applyBorder="1" applyAlignment="1">
      <alignment horizontal="center"/>
    </xf>
    <xf numFmtId="0" fontId="10" fillId="0" borderId="36" xfId="0" applyNumberFormat="1" applyFont="1" applyFill="1" applyBorder="1" applyAlignment="1">
      <alignment horizontal="center"/>
    </xf>
    <xf numFmtId="0" fontId="10" fillId="0" borderId="19" xfId="0" applyNumberFormat="1" applyFont="1" applyFill="1" applyBorder="1" applyAlignment="1">
      <alignment horizontal="center"/>
    </xf>
    <xf numFmtId="0" fontId="16" fillId="0" borderId="9" xfId="0" applyFont="1" applyBorder="1" applyAlignment="1">
      <alignment wrapText="1"/>
    </xf>
    <xf numFmtId="0" fontId="16" fillId="0" borderId="9" xfId="0" applyFont="1" applyBorder="1" applyAlignment="1">
      <alignment horizontal="left" wrapText="1"/>
    </xf>
    <xf numFmtId="0" fontId="8" fillId="0" borderId="0" xfId="0" applyFont="1"/>
    <xf numFmtId="0" fontId="3"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0" xfId="0" applyFont="1" applyFill="1" applyBorder="1" applyAlignment="1">
      <alignment horizontal="center"/>
    </xf>
    <xf numFmtId="0" fontId="11"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7" fillId="0" borderId="14" xfId="0" applyFont="1" applyFill="1" applyBorder="1" applyAlignment="1">
      <alignment horizontal="left"/>
    </xf>
    <xf numFmtId="0" fontId="17" fillId="0" borderId="15" xfId="0" applyFont="1" applyFill="1" applyBorder="1" applyAlignment="1">
      <alignment horizontal="left"/>
    </xf>
    <xf numFmtId="0" fontId="11" fillId="0" borderId="35" xfId="0" applyFont="1" applyFill="1" applyBorder="1" applyAlignment="1">
      <alignment horizontal="left"/>
    </xf>
    <xf numFmtId="0" fontId="17" fillId="0" borderId="35" xfId="0" applyFont="1" applyFill="1" applyBorder="1" applyAlignment="1">
      <alignment horizontal="left"/>
    </xf>
    <xf numFmtId="0" fontId="17" fillId="0" borderId="36" xfId="0" applyFont="1" applyFill="1" applyBorder="1" applyAlignment="1">
      <alignment horizontal="left"/>
    </xf>
    <xf numFmtId="0" fontId="10" fillId="12" borderId="15" xfId="0" applyFont="1" applyFill="1" applyBorder="1" applyAlignment="1">
      <alignment horizontal="left"/>
    </xf>
    <xf numFmtId="0" fontId="11" fillId="12" borderId="14" xfId="0" applyFont="1" applyFill="1" applyBorder="1" applyAlignment="1">
      <alignment horizontal="left"/>
    </xf>
    <xf numFmtId="0" fontId="10" fillId="0" borderId="14" xfId="0" applyFont="1" applyFill="1" applyBorder="1" applyAlignment="1">
      <alignment horizontal="left"/>
    </xf>
    <xf numFmtId="0" fontId="10" fillId="0" borderId="15" xfId="0" applyFont="1" applyFill="1" applyBorder="1" applyAlignment="1">
      <alignment horizontal="left"/>
    </xf>
    <xf numFmtId="0" fontId="17" fillId="5" borderId="18" xfId="0" applyFont="1" applyFill="1" applyBorder="1" applyAlignment="1">
      <alignment horizontal="left"/>
    </xf>
    <xf numFmtId="0" fontId="9" fillId="10" borderId="6" xfId="0" applyFont="1" applyFill="1" applyBorder="1" applyAlignment="1">
      <alignment horizontal="center"/>
    </xf>
    <xf numFmtId="0" fontId="9" fillId="10" borderId="18" xfId="0" applyFont="1" applyFill="1" applyBorder="1" applyAlignment="1">
      <alignment horizontal="center" vertical="center"/>
    </xf>
    <xf numFmtId="0" fontId="10" fillId="0" borderId="13" xfId="0" applyFont="1" applyFill="1" applyBorder="1" applyAlignment="1">
      <alignment horizontal="left"/>
    </xf>
    <xf numFmtId="0" fontId="10" fillId="0" borderId="12" xfId="0" applyFont="1" applyFill="1" applyBorder="1" applyAlignment="1">
      <alignment horizontal="left"/>
    </xf>
    <xf numFmtId="0" fontId="11" fillId="0" borderId="35" xfId="0" applyFont="1" applyFill="1" applyBorder="1" applyAlignment="1" applyProtection="1">
      <alignment horizontal="left"/>
    </xf>
    <xf numFmtId="0" fontId="11" fillId="13" borderId="17" xfId="0" applyFont="1" applyFill="1" applyBorder="1" applyAlignment="1" applyProtection="1">
      <alignment horizontal="left"/>
    </xf>
    <xf numFmtId="0" fontId="11" fillId="13" borderId="40" xfId="0" applyFont="1" applyFill="1" applyBorder="1" applyAlignment="1" applyProtection="1">
      <alignment horizontal="left"/>
    </xf>
    <xf numFmtId="0" fontId="12" fillId="6" borderId="5" xfId="0" applyFont="1" applyFill="1" applyBorder="1" applyAlignment="1" applyProtection="1">
      <alignment horizontal="left" vertical="center"/>
    </xf>
    <xf numFmtId="0" fontId="19" fillId="5" borderId="21" xfId="0" applyFont="1" applyFill="1" applyBorder="1" applyAlignment="1">
      <alignment horizontal="center" vertical="center"/>
    </xf>
    <xf numFmtId="0" fontId="19" fillId="5" borderId="27" xfId="0" applyFont="1" applyFill="1" applyBorder="1" applyAlignment="1">
      <alignment horizontal="center" vertical="center"/>
    </xf>
    <xf numFmtId="3" fontId="21" fillId="5" borderId="3" xfId="0" applyNumberFormat="1" applyFont="1" applyFill="1" applyBorder="1" applyAlignment="1">
      <alignment vertical="center"/>
    </xf>
    <xf numFmtId="3" fontId="11"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3"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10" fillId="12" borderId="13" xfId="0" applyFont="1" applyFill="1" applyBorder="1" applyAlignment="1">
      <alignment horizontal="left"/>
    </xf>
    <xf numFmtId="0" fontId="10" fillId="12" borderId="12" xfId="0" applyFont="1" applyFill="1" applyBorder="1" applyAlignment="1">
      <alignment horizontal="left"/>
    </xf>
    <xf numFmtId="0" fontId="11" fillId="12" borderId="12" xfId="0" applyFont="1" applyFill="1" applyBorder="1" applyAlignment="1">
      <alignment horizontal="left"/>
    </xf>
    <xf numFmtId="0" fontId="10" fillId="0" borderId="42" xfId="0" applyFont="1" applyFill="1" applyBorder="1" applyAlignment="1">
      <alignment horizontal="left"/>
    </xf>
    <xf numFmtId="0" fontId="11" fillId="12" borderId="17" xfId="0" applyFont="1" applyFill="1" applyBorder="1" applyAlignment="1" applyProtection="1">
      <alignment horizontal="left"/>
      <protection locked="0"/>
    </xf>
    <xf numFmtId="0" fontId="10" fillId="0" borderId="16"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0" fillId="0" borderId="17" xfId="0" applyFont="1" applyFill="1" applyBorder="1" applyAlignment="1">
      <alignment horizontal="left"/>
    </xf>
    <xf numFmtId="0" fontId="17" fillId="0" borderId="17" xfId="0" applyFont="1" applyFill="1" applyBorder="1" applyAlignment="1" applyProtection="1">
      <alignment horizontal="left"/>
      <protection locked="0"/>
    </xf>
    <xf numFmtId="0" fontId="17" fillId="0" borderId="16" xfId="0" applyFont="1" applyFill="1" applyBorder="1" applyAlignment="1" applyProtection="1">
      <alignment horizontal="left"/>
      <protection locked="0"/>
    </xf>
    <xf numFmtId="0" fontId="10" fillId="0" borderId="16" xfId="0" applyFont="1" applyFill="1" applyBorder="1" applyAlignment="1">
      <alignment horizontal="left"/>
    </xf>
    <xf numFmtId="0" fontId="10" fillId="0" borderId="41" xfId="0" applyFont="1" applyFill="1" applyBorder="1" applyAlignment="1" applyProtection="1">
      <alignment horizontal="left"/>
      <protection locked="0"/>
    </xf>
    <xf numFmtId="49" fontId="10" fillId="0" borderId="17" xfId="0" applyNumberFormat="1" applyFont="1" applyFill="1" applyBorder="1" applyAlignment="1">
      <alignment horizontal="left"/>
    </xf>
    <xf numFmtId="0" fontId="17" fillId="0" borderId="41" xfId="0" applyFont="1" applyFill="1" applyBorder="1" applyAlignment="1" applyProtection="1">
      <alignment horizontal="left"/>
      <protection locked="0"/>
    </xf>
    <xf numFmtId="0" fontId="10" fillId="0" borderId="17" xfId="0" applyFont="1" applyBorder="1" applyAlignment="1">
      <alignment horizontal="left" vertical="center"/>
    </xf>
    <xf numFmtId="0" fontId="17" fillId="4" borderId="17" xfId="0" applyFont="1" applyFill="1" applyBorder="1" applyAlignment="1" applyProtection="1">
      <alignment horizontal="left"/>
      <protection locked="0"/>
    </xf>
    <xf numFmtId="0" fontId="10" fillId="0" borderId="40" xfId="0" applyFont="1" applyFill="1" applyBorder="1" applyAlignment="1" applyProtection="1">
      <alignment horizontal="left"/>
      <protection locked="0"/>
    </xf>
    <xf numFmtId="0" fontId="6" fillId="2" borderId="44" xfId="0" applyFont="1" applyFill="1" applyBorder="1" applyAlignment="1">
      <alignment horizontal="center"/>
    </xf>
    <xf numFmtId="0" fontId="6" fillId="2" borderId="43" xfId="0" applyFont="1" applyFill="1" applyBorder="1" applyAlignment="1">
      <alignment horizontal="center"/>
    </xf>
    <xf numFmtId="0" fontId="25" fillId="5" borderId="16" xfId="0" applyFont="1" applyFill="1" applyBorder="1" applyAlignment="1">
      <alignment horizontal="left" vertical="center"/>
    </xf>
    <xf numFmtId="0" fontId="10" fillId="12" borderId="17" xfId="0" applyFont="1" applyFill="1" applyBorder="1" applyAlignment="1">
      <alignment horizontal="left"/>
    </xf>
    <xf numFmtId="0" fontId="11" fillId="12" borderId="17" xfId="0" applyFont="1" applyFill="1" applyBorder="1" applyAlignment="1">
      <alignment horizontal="left"/>
    </xf>
    <xf numFmtId="0" fontId="11" fillId="12" borderId="16" xfId="0" applyFont="1" applyFill="1" applyBorder="1" applyAlignment="1">
      <alignment horizontal="left"/>
    </xf>
    <xf numFmtId="0" fontId="10" fillId="12" borderId="28" xfId="0" applyFont="1" applyFill="1" applyBorder="1" applyAlignment="1">
      <alignment horizontal="left"/>
    </xf>
    <xf numFmtId="0" fontId="17" fillId="0" borderId="17" xfId="0" applyFont="1" applyFill="1" applyBorder="1" applyAlignment="1">
      <alignment horizontal="left"/>
    </xf>
    <xf numFmtId="0" fontId="17" fillId="0" borderId="16" xfId="0" applyFont="1" applyFill="1" applyBorder="1" applyAlignment="1">
      <alignment horizontal="left"/>
    </xf>
    <xf numFmtId="0" fontId="10" fillId="0" borderId="17" xfId="0" applyFont="1" applyBorder="1" applyAlignment="1">
      <alignment horizontal="left"/>
    </xf>
    <xf numFmtId="0" fontId="10" fillId="0" borderId="41" xfId="0" applyFont="1" applyFill="1" applyBorder="1" applyAlignment="1">
      <alignment horizontal="left"/>
    </xf>
    <xf numFmtId="0" fontId="10" fillId="0" borderId="40" xfId="0" applyFont="1" applyFill="1" applyBorder="1" applyAlignment="1">
      <alignment horizontal="left"/>
    </xf>
    <xf numFmtId="0" fontId="11" fillId="0" borderId="38" xfId="0" applyFont="1" applyFill="1" applyBorder="1" applyAlignment="1" applyProtection="1">
      <alignment horizontal="left"/>
    </xf>
    <xf numFmtId="0" fontId="2" fillId="10" borderId="6" xfId="0" applyFont="1" applyFill="1" applyBorder="1" applyAlignment="1">
      <alignment horizontal="center" vertical="center"/>
    </xf>
    <xf numFmtId="0" fontId="10" fillId="13" borderId="16" xfId="0" applyFont="1" applyFill="1" applyBorder="1" applyAlignment="1">
      <alignment horizontal="left"/>
    </xf>
    <xf numFmtId="0" fontId="10" fillId="13" borderId="17" xfId="0" applyFont="1" applyFill="1" applyBorder="1" applyAlignment="1">
      <alignment horizontal="left"/>
    </xf>
    <xf numFmtId="0" fontId="11" fillId="13" borderId="16" xfId="0" applyFont="1" applyFill="1" applyBorder="1" applyAlignment="1">
      <alignment horizontal="left"/>
    </xf>
    <xf numFmtId="0" fontId="10" fillId="13" borderId="41" xfId="0" applyFont="1" applyFill="1" applyBorder="1" applyAlignment="1">
      <alignment horizontal="left"/>
    </xf>
    <xf numFmtId="0" fontId="10" fillId="13" borderId="40" xfId="0" applyFont="1" applyFill="1" applyBorder="1" applyAlignment="1">
      <alignment horizontal="left"/>
    </xf>
    <xf numFmtId="0" fontId="6" fillId="0" borderId="2" xfId="0" applyFont="1" applyFill="1" applyBorder="1" applyAlignment="1">
      <alignment horizontal="center"/>
    </xf>
    <xf numFmtId="0" fontId="11" fillId="0" borderId="0" xfId="0" applyFont="1" applyFill="1" applyBorder="1" applyAlignment="1" applyProtection="1">
      <alignment horizontal="left"/>
    </xf>
    <xf numFmtId="0" fontId="11" fillId="0" borderId="28" xfId="0" applyFont="1" applyFill="1" applyBorder="1" applyAlignment="1" applyProtection="1">
      <alignment horizontal="left"/>
    </xf>
    <xf numFmtId="0" fontId="9" fillId="7" borderId="43" xfId="0" applyFont="1" applyFill="1" applyBorder="1" applyAlignment="1">
      <alignment horizontal="center" vertical="center"/>
    </xf>
    <xf numFmtId="0" fontId="6" fillId="2" borderId="19" xfId="0" applyFont="1" applyFill="1" applyBorder="1" applyAlignment="1">
      <alignment horizontal="center"/>
    </xf>
    <xf numFmtId="164" fontId="10" fillId="0" borderId="16" xfId="0" applyNumberFormat="1" applyFont="1" applyFill="1" applyBorder="1" applyAlignment="1">
      <alignment horizontal="right"/>
    </xf>
    <xf numFmtId="164" fontId="17" fillId="0" borderId="17" xfId="0" applyNumberFormat="1" applyFont="1" applyFill="1" applyBorder="1" applyAlignment="1">
      <alignment horizontal="right"/>
    </xf>
    <xf numFmtId="164" fontId="10" fillId="0" borderId="17" xfId="0" applyNumberFormat="1" applyFont="1" applyFill="1" applyBorder="1" applyAlignment="1">
      <alignment horizontal="right"/>
    </xf>
    <xf numFmtId="164" fontId="17" fillId="0" borderId="16" xfId="0" applyNumberFormat="1" applyFont="1" applyFill="1" applyBorder="1" applyAlignment="1">
      <alignment horizontal="right"/>
    </xf>
    <xf numFmtId="164" fontId="10"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1" fillId="0" borderId="45"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7" xfId="0" applyFont="1" applyFill="1" applyBorder="1" applyAlignment="1" applyProtection="1">
      <alignment horizontal="left"/>
    </xf>
    <xf numFmtId="0" fontId="11" fillId="0" borderId="40" xfId="0" applyFont="1" applyFill="1" applyBorder="1" applyAlignment="1" applyProtection="1">
      <alignment horizontal="left"/>
    </xf>
    <xf numFmtId="0" fontId="12"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10" fillId="0" borderId="31" xfId="0" applyNumberFormat="1" applyFont="1" applyFill="1" applyBorder="1" applyAlignment="1">
      <alignment horizontal="center"/>
    </xf>
    <xf numFmtId="0" fontId="10" fillId="0" borderId="32" xfId="0" applyNumberFormat="1" applyFont="1" applyFill="1" applyBorder="1" applyAlignment="1">
      <alignment horizontal="center"/>
    </xf>
    <xf numFmtId="0" fontId="10" fillId="0" borderId="29" xfId="0" applyNumberFormat="1" applyFont="1" applyFill="1" applyBorder="1" applyAlignment="1">
      <alignment horizontal="center"/>
    </xf>
    <xf numFmtId="165" fontId="10" fillId="0" borderId="17" xfId="0" applyNumberFormat="1" applyFont="1" applyFill="1" applyBorder="1" applyAlignment="1" applyProtection="1">
      <alignment horizontal="left"/>
      <protection locked="0"/>
    </xf>
    <xf numFmtId="165" fontId="10" fillId="0" borderId="16" xfId="0" applyNumberFormat="1" applyFont="1" applyFill="1" applyBorder="1" applyAlignment="1" applyProtection="1">
      <alignment horizontal="left"/>
      <protection locked="0"/>
    </xf>
    <xf numFmtId="165" fontId="10" fillId="0" borderId="17" xfId="0" applyNumberFormat="1" applyFont="1" applyFill="1" applyBorder="1" applyAlignment="1">
      <alignment horizontal="left"/>
    </xf>
    <xf numFmtId="165" fontId="17" fillId="0" borderId="40" xfId="0" applyNumberFormat="1" applyFont="1" applyFill="1" applyBorder="1" applyAlignment="1">
      <alignment horizontal="left"/>
    </xf>
    <xf numFmtId="0" fontId="4" fillId="11" borderId="2" xfId="0" applyFont="1" applyFill="1" applyBorder="1" applyAlignment="1">
      <alignment vertical="center"/>
    </xf>
    <xf numFmtId="0" fontId="18" fillId="11" borderId="2" xfId="0" applyFont="1" applyFill="1" applyBorder="1" applyAlignment="1">
      <alignment horizontal="center"/>
    </xf>
    <xf numFmtId="0" fontId="18"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1" fillId="16" borderId="16" xfId="0" applyFont="1" applyFill="1" applyBorder="1" applyAlignment="1">
      <alignment horizontal="left"/>
    </xf>
    <xf numFmtId="0" fontId="17" fillId="16" borderId="16" xfId="0" applyFont="1" applyFill="1" applyBorder="1" applyAlignment="1">
      <alignment horizontal="left"/>
    </xf>
    <xf numFmtId="0" fontId="17" fillId="16" borderId="17" xfId="0" applyFont="1" applyFill="1" applyBorder="1" applyAlignment="1">
      <alignment horizontal="left"/>
    </xf>
    <xf numFmtId="0" fontId="17" fillId="16" borderId="18" xfId="0" applyFont="1" applyFill="1" applyBorder="1" applyAlignment="1">
      <alignment horizontal="left"/>
    </xf>
    <xf numFmtId="164" fontId="21" fillId="16" borderId="4" xfId="0" applyNumberFormat="1" applyFont="1" applyFill="1" applyBorder="1" applyAlignment="1">
      <alignment vertical="center"/>
    </xf>
    <xf numFmtId="164" fontId="21" fillId="16" borderId="3" xfId="0" applyNumberFormat="1" applyFont="1" applyFill="1" applyBorder="1" applyAlignment="1">
      <alignment vertical="center"/>
    </xf>
    <xf numFmtId="0" fontId="19" fillId="16" borderId="21" xfId="0" applyFont="1" applyFill="1" applyBorder="1" applyAlignment="1">
      <alignment horizontal="center" vertical="center"/>
    </xf>
    <xf numFmtId="0" fontId="22" fillId="16" borderId="27" xfId="0" applyFont="1" applyFill="1" applyBorder="1" applyAlignment="1">
      <alignment horizontal="center" vertical="center"/>
    </xf>
    <xf numFmtId="0" fontId="19" fillId="10" borderId="0" xfId="0" applyFont="1" applyFill="1" applyAlignment="1">
      <alignment horizontal="center"/>
    </xf>
    <xf numFmtId="0" fontId="1" fillId="10" borderId="0" xfId="0" applyFont="1" applyFill="1" applyAlignment="1">
      <alignment horizontal="center"/>
    </xf>
    <xf numFmtId="0" fontId="33" fillId="10" borderId="0" xfId="0" applyFont="1" applyFill="1" applyAlignment="1">
      <alignment horizontal="right"/>
    </xf>
    <xf numFmtId="0" fontId="18" fillId="10" borderId="0" xfId="0" applyFont="1" applyFill="1" applyBorder="1" applyAlignment="1">
      <alignment horizontal="center"/>
    </xf>
    <xf numFmtId="0" fontId="11" fillId="10" borderId="28" xfId="0" applyFont="1" applyFill="1" applyBorder="1" applyAlignment="1">
      <alignment horizontal="center" vertical="center"/>
    </xf>
    <xf numFmtId="0" fontId="10" fillId="10" borderId="0" xfId="0" applyFont="1" applyFill="1" applyAlignment="1">
      <alignment horizontal="center"/>
    </xf>
    <xf numFmtId="0" fontId="10" fillId="10" borderId="0" xfId="0" applyFont="1" applyFill="1" applyAlignment="1">
      <alignment horizontal="right"/>
    </xf>
    <xf numFmtId="0" fontId="17" fillId="10" borderId="0" xfId="0" applyFont="1" applyFill="1" applyAlignment="1">
      <alignment horizontal="right"/>
    </xf>
    <xf numFmtId="0" fontId="19" fillId="10" borderId="6" xfId="0" applyFont="1" applyFill="1" applyBorder="1" applyAlignment="1">
      <alignment horizontal="center"/>
    </xf>
    <xf numFmtId="0" fontId="18" fillId="10" borderId="19" xfId="0" applyFont="1" applyFill="1" applyBorder="1" applyAlignment="1">
      <alignment horizontal="center"/>
    </xf>
    <xf numFmtId="0" fontId="19" fillId="10" borderId="29" xfId="0" applyFont="1" applyFill="1" applyBorder="1" applyAlignment="1">
      <alignment horizontal="center"/>
    </xf>
    <xf numFmtId="0" fontId="18" fillId="10" borderId="20" xfId="0" applyFont="1" applyFill="1" applyBorder="1" applyAlignment="1">
      <alignment horizontal="center"/>
    </xf>
    <xf numFmtId="0" fontId="19" fillId="10" borderId="0" xfId="0" applyFont="1" applyFill="1" applyAlignment="1">
      <alignment horizontal="center" vertical="top"/>
    </xf>
    <xf numFmtId="0" fontId="19" fillId="10" borderId="6"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43" xfId="0" applyFont="1" applyFill="1" applyBorder="1" applyAlignment="1">
      <alignment horizontal="center" vertical="center"/>
    </xf>
    <xf numFmtId="0" fontId="19" fillId="10" borderId="18" xfId="0" applyFont="1" applyFill="1" applyBorder="1" applyAlignment="1">
      <alignment horizontal="center" vertical="center"/>
    </xf>
    <xf numFmtId="0" fontId="9" fillId="10" borderId="7" xfId="0" applyFont="1" applyFill="1" applyBorder="1" applyAlignment="1">
      <alignment horizontal="center" vertical="center"/>
    </xf>
    <xf numFmtId="164" fontId="21" fillId="10" borderId="5" xfId="0" applyNumberFormat="1" applyFont="1" applyFill="1" applyBorder="1" applyAlignment="1">
      <alignment vertical="center"/>
    </xf>
    <xf numFmtId="0" fontId="27" fillId="10" borderId="6" xfId="0" applyFont="1" applyFill="1" applyBorder="1" applyAlignment="1">
      <alignment horizontal="center"/>
    </xf>
    <xf numFmtId="0" fontId="22" fillId="10" borderId="6" xfId="0" applyFont="1" applyFill="1" applyBorder="1" applyAlignment="1">
      <alignment horizontal="center"/>
    </xf>
    <xf numFmtId="0" fontId="27" fillId="10" borderId="18" xfId="0" applyFont="1" applyFill="1" applyBorder="1" applyAlignment="1">
      <alignment horizontal="center" vertical="center"/>
    </xf>
    <xf numFmtId="0" fontId="22" fillId="10" borderId="29" xfId="0" applyFont="1" applyFill="1" applyBorder="1" applyAlignment="1">
      <alignment horizontal="center"/>
    </xf>
    <xf numFmtId="0" fontId="19" fillId="10" borderId="5" xfId="0" applyFont="1" applyFill="1" applyBorder="1" applyAlignment="1">
      <alignment horizontal="center"/>
    </xf>
    <xf numFmtId="0" fontId="6" fillId="10" borderId="0" xfId="0" applyFont="1" applyFill="1" applyAlignment="1">
      <alignment horizontal="center"/>
    </xf>
    <xf numFmtId="164" fontId="18" fillId="10" borderId="0" xfId="0" applyNumberFormat="1" applyFont="1" applyFill="1" applyBorder="1" applyAlignment="1">
      <alignment horizontal="center"/>
    </xf>
    <xf numFmtId="164" fontId="11" fillId="16" borderId="23" xfId="0" applyNumberFormat="1" applyFont="1" applyFill="1" applyBorder="1" applyAlignment="1" applyProtection="1">
      <alignment horizontal="right"/>
    </xf>
    <xf numFmtId="164" fontId="11" fillId="16" borderId="24" xfId="0" applyNumberFormat="1" applyFont="1" applyFill="1" applyBorder="1" applyAlignment="1" applyProtection="1">
      <alignment horizontal="right"/>
    </xf>
    <xf numFmtId="164" fontId="11" fillId="16" borderId="25" xfId="0" applyNumberFormat="1" applyFont="1" applyFill="1" applyBorder="1" applyAlignment="1" applyProtection="1">
      <alignment horizontal="right"/>
    </xf>
    <xf numFmtId="164" fontId="11" fillId="16" borderId="26" xfId="0" applyNumberFormat="1" applyFont="1" applyFill="1" applyBorder="1" applyAlignment="1" applyProtection="1">
      <alignment horizontal="right"/>
    </xf>
    <xf numFmtId="3" fontId="11" fillId="5" borderId="26" xfId="0" applyNumberFormat="1" applyFont="1" applyFill="1" applyBorder="1" applyAlignment="1" applyProtection="1">
      <alignment horizontal="right"/>
    </xf>
    <xf numFmtId="3" fontId="11"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6" fillId="8" borderId="33" xfId="0" applyFont="1" applyFill="1" applyBorder="1" applyAlignment="1">
      <alignment horizontal="center"/>
    </xf>
    <xf numFmtId="0" fontId="11"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3" xfId="0" applyFill="1" applyBorder="1"/>
    <xf numFmtId="0" fontId="35" fillId="6" borderId="5" xfId="0" applyFont="1" applyFill="1" applyBorder="1" applyAlignment="1">
      <alignment horizontal="center" vertical="center"/>
    </xf>
    <xf numFmtId="0" fontId="6" fillId="0" borderId="5" xfId="0" applyFont="1" applyFill="1" applyBorder="1" applyAlignment="1">
      <alignment horizontal="center"/>
    </xf>
    <xf numFmtId="0" fontId="18" fillId="0" borderId="2" xfId="0" applyFont="1" applyFill="1" applyBorder="1" applyAlignment="1">
      <alignment horizontal="center"/>
    </xf>
    <xf numFmtId="0" fontId="11" fillId="12" borderId="16" xfId="0" applyFont="1" applyFill="1" applyBorder="1" applyAlignment="1" applyProtection="1">
      <alignment horizontal="left"/>
      <protection locked="0"/>
    </xf>
    <xf numFmtId="0" fontId="11" fillId="13" borderId="16" xfId="0" applyFont="1" applyFill="1" applyBorder="1" applyAlignment="1" applyProtection="1">
      <alignment horizontal="left"/>
    </xf>
    <xf numFmtId="0" fontId="11" fillId="15" borderId="16" xfId="0" applyFont="1" applyFill="1" applyBorder="1" applyAlignment="1" applyProtection="1">
      <alignment horizontal="left"/>
    </xf>
    <xf numFmtId="3" fontId="11" fillId="5" borderId="24" xfId="0" applyNumberFormat="1" applyFont="1" applyFill="1" applyBorder="1" applyAlignment="1" applyProtection="1">
      <alignment horizontal="right"/>
    </xf>
    <xf numFmtId="164" fontId="38" fillId="12" borderId="16" xfId="0" applyNumberFormat="1" applyFont="1" applyFill="1" applyBorder="1" applyAlignment="1">
      <alignment horizontal="right"/>
    </xf>
    <xf numFmtId="0" fontId="11" fillId="0" borderId="17" xfId="0" applyFont="1" applyFill="1" applyBorder="1" applyAlignment="1" applyProtection="1">
      <alignment horizontal="left"/>
      <protection locked="0"/>
    </xf>
    <xf numFmtId="164" fontId="38" fillId="12" borderId="41"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1" xfId="0" applyNumberFormat="1" applyFont="1" applyFill="1" applyBorder="1" applyAlignment="1">
      <alignment horizontal="right"/>
    </xf>
    <xf numFmtId="164" fontId="28" fillId="0" borderId="28" xfId="0" applyNumberFormat="1" applyFont="1" applyFill="1" applyBorder="1" applyAlignment="1">
      <alignment horizontal="right"/>
    </xf>
    <xf numFmtId="0" fontId="23"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3"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9" fillId="10" borderId="47" xfId="0" applyFont="1" applyFill="1" applyBorder="1" applyAlignment="1">
      <alignment horizontal="center"/>
    </xf>
    <xf numFmtId="0" fontId="9" fillId="10" borderId="19" xfId="0" applyFont="1" applyFill="1" applyBorder="1" applyAlignment="1">
      <alignment horizontal="center" vertical="center"/>
    </xf>
    <xf numFmtId="0" fontId="9" fillId="10" borderId="49" xfId="0" applyFont="1" applyFill="1" applyBorder="1" applyAlignment="1">
      <alignment horizontal="center" vertical="center"/>
    </xf>
    <xf numFmtId="0" fontId="9" fillId="10" borderId="37" xfId="0" applyFont="1" applyFill="1" applyBorder="1" applyAlignment="1">
      <alignment horizontal="center" vertical="center"/>
    </xf>
    <xf numFmtId="0" fontId="11" fillId="0" borderId="14"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25" xfId="0" applyFont="1" applyFill="1" applyBorder="1" applyAlignment="1" applyProtection="1">
      <alignment horizontal="left"/>
    </xf>
    <xf numFmtId="0" fontId="11" fillId="0" borderId="26" xfId="0" applyFont="1" applyFill="1" applyBorder="1" applyAlignment="1" applyProtection="1">
      <alignment horizontal="left"/>
    </xf>
    <xf numFmtId="0" fontId="11" fillId="0" borderId="21" xfId="0" applyFont="1" applyFill="1" applyBorder="1" applyAlignment="1" applyProtection="1">
      <alignment horizontal="left"/>
    </xf>
    <xf numFmtId="0" fontId="11"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1" fillId="5" borderId="4" xfId="0" applyNumberFormat="1" applyFont="1" applyFill="1" applyBorder="1" applyAlignment="1">
      <alignment vertical="center"/>
    </xf>
    <xf numFmtId="164" fontId="21"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2" fillId="10" borderId="6" xfId="0" applyFont="1" applyFill="1" applyBorder="1" applyAlignment="1">
      <alignment horizontal="center"/>
    </xf>
    <xf numFmtId="0" fontId="18" fillId="10" borderId="2" xfId="0" applyFont="1" applyFill="1" applyBorder="1" applyAlignment="1">
      <alignment horizontal="center"/>
    </xf>
    <xf numFmtId="0" fontId="18" fillId="10" borderId="43" xfId="0" applyFont="1" applyFill="1" applyBorder="1" applyAlignment="1">
      <alignment horizontal="center"/>
    </xf>
    <xf numFmtId="0" fontId="18" fillId="0" borderId="43" xfId="0" applyFont="1" applyFill="1" applyBorder="1" applyAlignment="1">
      <alignment horizontal="center"/>
    </xf>
    <xf numFmtId="0" fontId="18" fillId="0" borderId="5" xfId="0" applyFont="1" applyFill="1" applyBorder="1" applyAlignment="1">
      <alignment horizontal="center"/>
    </xf>
    <xf numFmtId="0" fontId="10" fillId="0" borderId="5" xfId="0" applyFont="1" applyBorder="1" applyAlignment="1">
      <alignment horizontal="left"/>
    </xf>
    <xf numFmtId="165" fontId="17" fillId="0" borderId="5" xfId="0" applyNumberFormat="1" applyFont="1" applyBorder="1" applyAlignment="1">
      <alignment horizontal="left"/>
    </xf>
    <xf numFmtId="164" fontId="17" fillId="0" borderId="5" xfId="0" applyNumberFormat="1" applyFont="1" applyBorder="1" applyAlignment="1">
      <alignment horizontal="left"/>
    </xf>
    <xf numFmtId="164" fontId="11" fillId="6" borderId="4" xfId="0" applyNumberFormat="1" applyFont="1" applyFill="1" applyBorder="1" applyAlignment="1" applyProtection="1">
      <alignment horizontal="right" vertical="center"/>
    </xf>
    <xf numFmtId="164" fontId="11"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3"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6" fillId="6" borderId="0" xfId="0" applyFont="1" applyFill="1" applyAlignment="1">
      <alignment horizontal="center"/>
    </xf>
    <xf numFmtId="0" fontId="19" fillId="6" borderId="0" xfId="0" applyFont="1" applyFill="1" applyAlignment="1">
      <alignment horizontal="center"/>
    </xf>
    <xf numFmtId="0" fontId="34" fillId="6" borderId="44" xfId="0" applyFont="1" applyFill="1" applyBorder="1" applyAlignment="1">
      <alignment vertical="center"/>
    </xf>
    <xf numFmtId="0" fontId="34" fillId="6" borderId="46" xfId="0" applyFont="1" applyFill="1" applyBorder="1" applyAlignment="1">
      <alignment vertical="center"/>
    </xf>
    <xf numFmtId="0" fontId="34" fillId="6" borderId="29" xfId="0" applyFont="1" applyFill="1" applyBorder="1" applyAlignment="1">
      <alignment vertical="center"/>
    </xf>
    <xf numFmtId="0" fontId="34" fillId="6" borderId="20" xfId="0" applyFont="1" applyFill="1" applyBorder="1" applyAlignment="1">
      <alignment vertical="center"/>
    </xf>
    <xf numFmtId="0" fontId="19" fillId="6" borderId="9" xfId="0" applyFont="1" applyFill="1" applyBorder="1" applyAlignment="1">
      <alignment horizontal="center" vertical="center"/>
    </xf>
    <xf numFmtId="0" fontId="36" fillId="17" borderId="6" xfId="0" applyFont="1" applyFill="1" applyBorder="1" applyAlignment="1">
      <alignment horizontal="center" vertical="center"/>
    </xf>
    <xf numFmtId="0" fontId="36" fillId="17" borderId="18" xfId="0" applyFont="1" applyFill="1" applyBorder="1" applyAlignment="1">
      <alignment horizontal="center" vertical="center"/>
    </xf>
    <xf numFmtId="0" fontId="36" fillId="17" borderId="28" xfId="0" applyFont="1" applyFill="1" applyBorder="1" applyAlignment="1">
      <alignment horizontal="center"/>
    </xf>
    <xf numFmtId="0" fontId="43" fillId="17" borderId="5" xfId="0" applyFont="1" applyFill="1" applyBorder="1" applyAlignment="1">
      <alignment horizontal="left" vertical="center"/>
    </xf>
    <xf numFmtId="0" fontId="11" fillId="17" borderId="16" xfId="0" applyFont="1" applyFill="1" applyBorder="1" applyAlignment="1" applyProtection="1">
      <alignment horizontal="left"/>
    </xf>
    <xf numFmtId="0" fontId="11" fillId="17" borderId="17" xfId="0" applyFont="1" applyFill="1" applyBorder="1" applyAlignment="1" applyProtection="1">
      <alignment horizontal="left"/>
    </xf>
    <xf numFmtId="164" fontId="43" fillId="5" borderId="22" xfId="0" applyNumberFormat="1" applyFont="1" applyFill="1" applyBorder="1" applyAlignment="1">
      <alignment horizontal="left" vertical="center"/>
    </xf>
    <xf numFmtId="164" fontId="11" fillId="5" borderId="23" xfId="0" applyNumberFormat="1" applyFont="1" applyFill="1" applyBorder="1" applyAlignment="1" applyProtection="1">
      <alignment horizontal="right"/>
    </xf>
    <xf numFmtId="164" fontId="11" fillId="5" borderId="25" xfId="0" applyNumberFormat="1" applyFont="1" applyFill="1" applyBorder="1" applyAlignment="1" applyProtection="1">
      <alignment horizontal="right"/>
    </xf>
    <xf numFmtId="164" fontId="11" fillId="5" borderId="21" xfId="0" applyNumberFormat="1" applyFont="1" applyFill="1" applyBorder="1" applyAlignment="1" applyProtection="1">
      <alignment horizontal="right"/>
    </xf>
    <xf numFmtId="0" fontId="4" fillId="9" borderId="4" xfId="0" applyFont="1" applyFill="1" applyBorder="1" applyAlignment="1">
      <alignment vertical="center"/>
    </xf>
    <xf numFmtId="0" fontId="48" fillId="9" borderId="2" xfId="0" applyFont="1" applyFill="1" applyBorder="1" applyAlignment="1">
      <alignment horizontal="center"/>
    </xf>
    <xf numFmtId="0" fontId="48" fillId="9" borderId="43"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9"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9"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8" borderId="44" xfId="0" applyFont="1" applyFill="1" applyBorder="1" applyAlignment="1">
      <alignment horizontal="center"/>
    </xf>
    <xf numFmtId="0" fontId="51" fillId="19" borderId="44" xfId="0" applyFont="1" applyFill="1" applyBorder="1" applyAlignment="1">
      <alignment horizontal="left"/>
    </xf>
    <xf numFmtId="0" fontId="48" fillId="19" borderId="47" xfId="0" applyFont="1" applyFill="1" applyBorder="1" applyAlignment="1">
      <alignment horizontal="center"/>
    </xf>
    <xf numFmtId="0" fontId="48" fillId="19" borderId="46" xfId="0" applyFont="1" applyFill="1" applyBorder="1" applyAlignment="1">
      <alignment horizontal="center"/>
    </xf>
    <xf numFmtId="0" fontId="52" fillId="18" borderId="48" xfId="0" applyFont="1" applyFill="1" applyBorder="1" applyAlignment="1">
      <alignment horizontal="center"/>
    </xf>
    <xf numFmtId="0" fontId="51" fillId="19" borderId="29" xfId="0" applyFont="1" applyFill="1" applyBorder="1" applyAlignment="1">
      <alignment horizontal="left"/>
    </xf>
    <xf numFmtId="0" fontId="48" fillId="19" borderId="19" xfId="0" applyFont="1" applyFill="1" applyBorder="1" applyAlignment="1">
      <alignment horizontal="center"/>
    </xf>
    <xf numFmtId="0" fontId="51" fillId="19" borderId="19" xfId="0" applyFont="1" applyFill="1" applyBorder="1" applyAlignment="1">
      <alignment horizontal="left"/>
    </xf>
    <xf numFmtId="0" fontId="48" fillId="19" borderId="20" xfId="0" applyFont="1" applyFill="1" applyBorder="1" applyAlignment="1">
      <alignment horizontal="center"/>
    </xf>
    <xf numFmtId="0" fontId="49" fillId="0" borderId="0" xfId="0" applyFont="1" applyAlignment="1">
      <alignment horizontal="left"/>
    </xf>
    <xf numFmtId="0" fontId="50" fillId="18" borderId="48" xfId="0" applyFont="1" applyFill="1" applyBorder="1" applyAlignment="1">
      <alignment horizontal="center"/>
    </xf>
    <xf numFmtId="0" fontId="51" fillId="19" borderId="48" xfId="0" applyFont="1" applyFill="1" applyBorder="1" applyAlignment="1">
      <alignment horizontal="left"/>
    </xf>
    <xf numFmtId="0" fontId="48" fillId="19" borderId="0" xfId="0" applyFont="1" applyFill="1" applyBorder="1" applyAlignment="1">
      <alignment horizontal="center"/>
    </xf>
    <xf numFmtId="0" fontId="51" fillId="19" borderId="0" xfId="0" applyFont="1" applyFill="1" applyBorder="1" applyAlignment="1">
      <alignment horizontal="left"/>
    </xf>
    <xf numFmtId="0" fontId="48" fillId="19" borderId="45" xfId="0" applyFont="1" applyFill="1" applyBorder="1" applyAlignment="1">
      <alignment horizontal="center"/>
    </xf>
    <xf numFmtId="0" fontId="51" fillId="19" borderId="4" xfId="0" applyFont="1" applyFill="1" applyBorder="1" applyAlignment="1">
      <alignment horizontal="left" vertical="center"/>
    </xf>
    <xf numFmtId="0" fontId="48" fillId="19" borderId="2" xfId="0" applyFont="1" applyFill="1" applyBorder="1" applyAlignment="1">
      <alignment horizontal="center" vertical="center"/>
    </xf>
    <xf numFmtId="0" fontId="0" fillId="6" borderId="43" xfId="0" applyFill="1" applyBorder="1" applyAlignment="1">
      <alignment vertical="center"/>
    </xf>
    <xf numFmtId="0" fontId="50" fillId="18" borderId="29" xfId="0" applyFont="1" applyFill="1" applyBorder="1" applyAlignment="1">
      <alignment horizontal="center"/>
    </xf>
    <xf numFmtId="0" fontId="51" fillId="19" borderId="29" xfId="0" applyFont="1" applyFill="1" applyBorder="1" applyAlignment="1">
      <alignment horizontal="left" vertical="center"/>
    </xf>
    <xf numFmtId="0" fontId="48" fillId="19"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3" xfId="0" applyFont="1" applyFill="1" applyBorder="1"/>
    <xf numFmtId="0" fontId="54" fillId="10" borderId="0" xfId="0" applyFont="1" applyFill="1" applyAlignment="1">
      <alignment horizontal="right" vertical="center"/>
    </xf>
    <xf numFmtId="0" fontId="11" fillId="0" borderId="23" xfId="0" applyFont="1" applyFill="1" applyBorder="1" applyAlignment="1" applyProtection="1">
      <alignment horizontal="left"/>
    </xf>
    <xf numFmtId="0" fontId="11" fillId="0" borderId="24" xfId="0" applyFont="1" applyFill="1" applyBorder="1" applyAlignment="1" applyProtection="1">
      <alignment horizontal="left"/>
    </xf>
    <xf numFmtId="0" fontId="17" fillId="10" borderId="2" xfId="0" applyFont="1" applyFill="1" applyBorder="1" applyAlignment="1">
      <alignment horizontal="left"/>
    </xf>
    <xf numFmtId="0" fontId="11" fillId="10" borderId="2" xfId="0" applyFont="1" applyFill="1" applyBorder="1" applyAlignment="1" applyProtection="1">
      <alignment horizontal="left"/>
    </xf>
    <xf numFmtId="0" fontId="10" fillId="10" borderId="2" xfId="0" applyFont="1" applyFill="1" applyBorder="1" applyAlignment="1">
      <alignment horizontal="left"/>
    </xf>
    <xf numFmtId="0" fontId="10" fillId="10" borderId="2" xfId="0" applyFont="1" applyFill="1" applyBorder="1" applyAlignment="1" applyProtection="1">
      <alignment horizontal="left"/>
      <protection locked="0"/>
    </xf>
    <xf numFmtId="164" fontId="11" fillId="10" borderId="2" xfId="0" applyNumberFormat="1" applyFont="1" applyFill="1" applyBorder="1" applyAlignment="1" applyProtection="1">
      <alignment horizontal="right"/>
    </xf>
    <xf numFmtId="3" fontId="11"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1" fillId="10" borderId="43"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9"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48" xfId="0" applyFont="1" applyFill="1" applyBorder="1" applyAlignment="1">
      <alignment horizontal="center" vertical="center"/>
    </xf>
    <xf numFmtId="0" fontId="34" fillId="6" borderId="45" xfId="0" applyFont="1" applyFill="1" applyBorder="1" applyAlignment="1">
      <alignment horizontal="center" vertical="center"/>
    </xf>
    <xf numFmtId="0" fontId="40" fillId="10" borderId="30" xfId="0" applyFont="1" applyFill="1" applyBorder="1" applyAlignment="1">
      <alignment horizontal="center" vertical="center"/>
    </xf>
    <xf numFmtId="0" fontId="40" fillId="10" borderId="34" xfId="0" applyFont="1" applyFill="1" applyBorder="1" applyAlignment="1">
      <alignment horizontal="center" vertical="center"/>
    </xf>
    <xf numFmtId="0" fontId="40" fillId="10" borderId="39" xfId="0" applyFont="1" applyFill="1" applyBorder="1" applyAlignment="1">
      <alignment horizontal="center" vertical="center"/>
    </xf>
    <xf numFmtId="0" fontId="2" fillId="16" borderId="30" xfId="0" applyFont="1" applyFill="1" applyBorder="1" applyAlignment="1">
      <alignment horizontal="center" vertical="center"/>
    </xf>
    <xf numFmtId="0" fontId="2" fillId="16" borderId="39" xfId="0" applyFont="1" applyFill="1" applyBorder="1" applyAlignment="1">
      <alignment horizontal="center" vertical="center"/>
    </xf>
    <xf numFmtId="0" fontId="2" fillId="5" borderId="30" xfId="0" applyFont="1" applyFill="1" applyBorder="1" applyAlignment="1">
      <alignment horizontal="center" vertical="center"/>
    </xf>
    <xf numFmtId="0" fontId="0" fillId="0" borderId="39" xfId="0" applyBorder="1"/>
    <xf numFmtId="0" fontId="36" fillId="5" borderId="30" xfId="0" applyFont="1" applyFill="1" applyBorder="1" applyAlignment="1">
      <alignment horizontal="center" vertical="center"/>
    </xf>
    <xf numFmtId="0" fontId="41" fillId="0" borderId="39" xfId="0" applyFont="1" applyBorder="1"/>
  </cellXfs>
  <cellStyles count="1">
    <cellStyle name="normální"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klikněnte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8. Musí být vykázána spoluúčast do výše 30 % plánovaného rozpočtu akce.</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11.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AQ5617"/>
  <sheetViews>
    <sheetView tabSelected="1" topLeftCell="P1" zoomScale="70" zoomScaleNormal="70" workbookViewId="0">
      <pane ySplit="11" topLeftCell="A12" activePane="bottomLeft" state="frozen"/>
      <selection pane="bottomLeft" activeCell="AK10" sqref="AK10"/>
    </sheetView>
  </sheetViews>
  <sheetFormatPr defaultColWidth="8.7265625" defaultRowHeight="18" outlineLevelRow="1" outlineLevelCol="1"/>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5" width="10.08984375" customWidth="1"/>
    <col min="26" max="27" width="10.7265625" customWidth="1"/>
    <col min="28" max="29" width="11.26953125" customWidth="1"/>
    <col min="30" max="30" width="6.08984375" hidden="1" customWidth="1" outlineLevel="1"/>
    <col min="31" max="31" width="2.1796875" hidden="1" customWidth="1" outlineLevel="1"/>
    <col min="32" max="32" width="10.26953125" style="2" hidden="1" customWidth="1" outlineLevel="1"/>
    <col min="33" max="33" width="8.26953125" style="2" hidden="1" customWidth="1" outlineLevel="1"/>
    <col min="34" max="34" width="9" style="2" hidden="1" customWidth="1" outlineLevel="1"/>
    <col min="35" max="35" width="16.26953125" style="2" hidden="1" customWidth="1" outlineLevel="1"/>
    <col min="36" max="36" width="2.36328125" style="20" customWidth="1" collapsed="1"/>
    <col min="37" max="37" width="5" style="5" customWidth="1"/>
    <col min="38" max="42" width="0" style="5" hidden="1" customWidth="1" outlineLevel="1"/>
    <col min="43" max="43" width="8.7265625" style="5" collapsed="1"/>
    <col min="44" max="208" width="8.7265625" style="5"/>
    <col min="209" max="209" width="3.7265625" style="5" customWidth="1"/>
    <col min="210" max="210" width="5.26953125" style="5" customWidth="1"/>
    <col min="211" max="211" width="14.08984375" style="5" customWidth="1"/>
    <col min="212" max="212" width="5.453125" style="5" bestFit="1" customWidth="1"/>
    <col min="213" max="213" width="12.7265625" style="5" customWidth="1"/>
    <col min="214" max="214" width="4.90625" style="5" customWidth="1"/>
    <col min="215" max="215" width="5.36328125" style="5" customWidth="1"/>
    <col min="216" max="216" width="7.90625" style="5" customWidth="1"/>
    <col min="217" max="217" width="25" style="5" customWidth="1"/>
    <col min="218" max="233" width="0" style="5" hidden="1" customWidth="1"/>
    <col min="234" max="234" width="10.26953125" style="5" customWidth="1"/>
    <col min="235" max="237" width="0" style="5" hidden="1" customWidth="1"/>
    <col min="238" max="238" width="2.36328125" style="5" customWidth="1"/>
    <col min="239" max="239" width="1.54296875" style="5" customWidth="1"/>
    <col min="240" max="240" width="2.54296875" style="5" customWidth="1"/>
    <col min="241" max="241" width="8.26953125" style="5" customWidth="1"/>
    <col min="242" max="242" width="9.453125" style="5" customWidth="1"/>
    <col min="243" max="243" width="7.26953125" style="5" customWidth="1"/>
    <col min="244" max="244" width="8.7265625" style="5" customWidth="1"/>
    <col min="245" max="245" width="7.7265625" style="5" customWidth="1"/>
    <col min="246" max="246" width="15.08984375" style="5" customWidth="1"/>
    <col min="247" max="247" width="13.90625" style="5" customWidth="1"/>
    <col min="248" max="248" width="2.26953125" style="5" customWidth="1"/>
    <col min="249" max="249" width="2.36328125" style="5" customWidth="1"/>
    <col min="250" max="250" width="2.08984375" style="5" customWidth="1"/>
    <col min="251" max="256" width="0" style="5" hidden="1" customWidth="1"/>
    <col min="257" max="261" width="11.1796875" style="5" bestFit="1" customWidth="1"/>
    <col min="262" max="273" width="11.26953125" style="5" customWidth="1"/>
    <col min="274" max="275" width="9.26953125" style="5" customWidth="1"/>
    <col min="276" max="276" width="8.7265625" style="5" customWidth="1"/>
    <col min="277" max="277" width="2.90625" style="5" customWidth="1"/>
    <col min="278" max="278" width="8.7265625" style="5" customWidth="1"/>
    <col min="279" max="279" width="3.36328125" style="5" customWidth="1"/>
    <col min="280" max="280" width="8.7265625" style="5" customWidth="1"/>
    <col min="281" max="281" width="2.90625" style="5" customWidth="1"/>
    <col min="282" max="282" width="5.08984375" style="5" bestFit="1" customWidth="1"/>
    <col min="283" max="283" width="11.90625" style="5" bestFit="1" customWidth="1"/>
    <col min="284" max="285" width="8.7265625" style="5" customWidth="1"/>
    <col min="286" max="286" width="10.26953125" style="5" bestFit="1" customWidth="1"/>
    <col min="287" max="287" width="5.08984375" style="5" bestFit="1" customWidth="1"/>
    <col min="288" max="288" width="4.81640625" style="5" customWidth="1"/>
    <col min="289" max="290" width="5.54296875" style="5" customWidth="1"/>
    <col min="291" max="464" width="8.7265625" style="5"/>
    <col min="465" max="465" width="3.7265625" style="5" customWidth="1"/>
    <col min="466" max="466" width="5.26953125" style="5" customWidth="1"/>
    <col min="467" max="467" width="14.08984375" style="5" customWidth="1"/>
    <col min="468" max="468" width="5.453125" style="5" bestFit="1" customWidth="1"/>
    <col min="469" max="469" width="12.7265625" style="5" customWidth="1"/>
    <col min="470" max="470" width="4.90625" style="5" customWidth="1"/>
    <col min="471" max="471" width="5.36328125" style="5" customWidth="1"/>
    <col min="472" max="472" width="7.90625" style="5" customWidth="1"/>
    <col min="473" max="473" width="25" style="5" customWidth="1"/>
    <col min="474" max="489" width="0" style="5" hidden="1" customWidth="1"/>
    <col min="490" max="490" width="10.26953125" style="5" customWidth="1"/>
    <col min="491" max="493" width="0" style="5" hidden="1" customWidth="1"/>
    <col min="494" max="494" width="2.36328125" style="5" customWidth="1"/>
    <col min="495" max="495" width="1.54296875" style="5" customWidth="1"/>
    <col min="496" max="496" width="2.54296875" style="5" customWidth="1"/>
    <col min="497" max="497" width="8.26953125" style="5" customWidth="1"/>
    <col min="498" max="498" width="9.453125" style="5" customWidth="1"/>
    <col min="499" max="499" width="7.26953125" style="5" customWidth="1"/>
    <col min="500" max="500" width="8.7265625" style="5" customWidth="1"/>
    <col min="501" max="501" width="7.7265625" style="5" customWidth="1"/>
    <col min="502" max="502" width="15.08984375" style="5" customWidth="1"/>
    <col min="503" max="503" width="13.90625" style="5" customWidth="1"/>
    <col min="504" max="504" width="2.26953125" style="5" customWidth="1"/>
    <col min="505" max="505" width="2.36328125" style="5" customWidth="1"/>
    <col min="506" max="506" width="2.08984375" style="5" customWidth="1"/>
    <col min="507" max="512" width="0" style="5" hidden="1" customWidth="1"/>
    <col min="513" max="517" width="11.1796875" style="5" bestFit="1" customWidth="1"/>
    <col min="518" max="529" width="11.26953125" style="5" customWidth="1"/>
    <col min="530" max="531" width="9.26953125" style="5" customWidth="1"/>
    <col min="532" max="532" width="8.7265625" style="5" customWidth="1"/>
    <col min="533" max="533" width="2.90625" style="5" customWidth="1"/>
    <col min="534" max="534" width="8.7265625" style="5" customWidth="1"/>
    <col min="535" max="535" width="3.36328125" style="5" customWidth="1"/>
    <col min="536" max="536" width="8.7265625" style="5" customWidth="1"/>
    <col min="537" max="537" width="2.90625" style="5" customWidth="1"/>
    <col min="538" max="538" width="5.08984375" style="5" bestFit="1" customWidth="1"/>
    <col min="539" max="539" width="11.90625" style="5" bestFit="1" customWidth="1"/>
    <col min="540" max="541" width="8.7265625" style="5" customWidth="1"/>
    <col min="542" max="542" width="10.26953125" style="5" bestFit="1" customWidth="1"/>
    <col min="543" max="543" width="5.08984375" style="5" bestFit="1" customWidth="1"/>
    <col min="544" max="544" width="4.81640625" style="5" customWidth="1"/>
    <col min="545" max="546" width="5.54296875" style="5" customWidth="1"/>
    <col min="547" max="720" width="8.7265625" style="5"/>
    <col min="721" max="721" width="3.7265625" style="5" customWidth="1"/>
    <col min="722" max="722" width="5.26953125" style="5" customWidth="1"/>
    <col min="723" max="723" width="14.08984375" style="5" customWidth="1"/>
    <col min="724" max="724" width="5.453125" style="5" bestFit="1" customWidth="1"/>
    <col min="725" max="725" width="12.7265625" style="5" customWidth="1"/>
    <col min="726" max="726" width="4.90625" style="5" customWidth="1"/>
    <col min="727" max="727" width="5.36328125" style="5" customWidth="1"/>
    <col min="728" max="728" width="7.90625" style="5" customWidth="1"/>
    <col min="729" max="729" width="25" style="5" customWidth="1"/>
    <col min="730" max="745" width="0" style="5" hidden="1" customWidth="1"/>
    <col min="746" max="746" width="10.26953125" style="5" customWidth="1"/>
    <col min="747" max="749" width="0" style="5" hidden="1" customWidth="1"/>
    <col min="750" max="750" width="2.36328125" style="5" customWidth="1"/>
    <col min="751" max="751" width="1.54296875" style="5" customWidth="1"/>
    <col min="752" max="752" width="2.54296875" style="5" customWidth="1"/>
    <col min="753" max="753" width="8.26953125" style="5" customWidth="1"/>
    <col min="754" max="754" width="9.453125" style="5" customWidth="1"/>
    <col min="755" max="755" width="7.26953125" style="5" customWidth="1"/>
    <col min="756" max="756" width="8.7265625" style="5" customWidth="1"/>
    <col min="757" max="757" width="7.7265625" style="5" customWidth="1"/>
    <col min="758" max="758" width="15.08984375" style="5" customWidth="1"/>
    <col min="759" max="759" width="13.90625" style="5" customWidth="1"/>
    <col min="760" max="760" width="2.26953125" style="5" customWidth="1"/>
    <col min="761" max="761" width="2.36328125" style="5" customWidth="1"/>
    <col min="762" max="762" width="2.08984375" style="5" customWidth="1"/>
    <col min="763" max="768" width="0" style="5" hidden="1" customWidth="1"/>
    <col min="769" max="773" width="11.1796875" style="5" bestFit="1" customWidth="1"/>
    <col min="774" max="785" width="11.26953125" style="5" customWidth="1"/>
    <col min="786" max="787" width="9.26953125" style="5" customWidth="1"/>
    <col min="788" max="788" width="8.7265625" style="5" customWidth="1"/>
    <col min="789" max="789" width="2.90625" style="5" customWidth="1"/>
    <col min="790" max="790" width="8.7265625" style="5" customWidth="1"/>
    <col min="791" max="791" width="3.36328125" style="5" customWidth="1"/>
    <col min="792" max="792" width="8.7265625" style="5" customWidth="1"/>
    <col min="793" max="793" width="2.90625" style="5" customWidth="1"/>
    <col min="794" max="794" width="5.08984375" style="5" bestFit="1" customWidth="1"/>
    <col min="795" max="795" width="11.90625" style="5" bestFit="1" customWidth="1"/>
    <col min="796" max="797" width="8.7265625" style="5" customWidth="1"/>
    <col min="798" max="798" width="10.26953125" style="5" bestFit="1" customWidth="1"/>
    <col min="799" max="799" width="5.08984375" style="5" bestFit="1" customWidth="1"/>
    <col min="800" max="800" width="4.81640625" style="5" customWidth="1"/>
    <col min="801" max="802" width="5.54296875" style="5" customWidth="1"/>
    <col min="803" max="976" width="8.7265625" style="5"/>
    <col min="977" max="977" width="3.7265625" style="5" customWidth="1"/>
    <col min="978" max="978" width="5.26953125" style="5" customWidth="1"/>
    <col min="979" max="979" width="14.08984375" style="5" customWidth="1"/>
    <col min="980" max="980" width="5.453125" style="5" bestFit="1" customWidth="1"/>
    <col min="981" max="981" width="12.7265625" style="5" customWidth="1"/>
    <col min="982" max="982" width="4.90625" style="5" customWidth="1"/>
    <col min="983" max="983" width="5.36328125" style="5" customWidth="1"/>
    <col min="984" max="984" width="7.90625" style="5" customWidth="1"/>
    <col min="985" max="985" width="25" style="5" customWidth="1"/>
    <col min="986" max="1001" width="0" style="5" hidden="1" customWidth="1"/>
    <col min="1002" max="1002" width="10.26953125" style="5" customWidth="1"/>
    <col min="1003" max="1005" width="0" style="5" hidden="1" customWidth="1"/>
    <col min="1006" max="1006" width="2.36328125" style="5" customWidth="1"/>
    <col min="1007" max="1007" width="1.54296875" style="5" customWidth="1"/>
    <col min="1008" max="1008" width="2.54296875" style="5" customWidth="1"/>
    <col min="1009" max="1009" width="8.26953125" style="5" customWidth="1"/>
    <col min="1010" max="1010" width="9.453125" style="5" customWidth="1"/>
    <col min="1011" max="1011" width="7.26953125" style="5" customWidth="1"/>
    <col min="1012" max="1012" width="8.7265625" style="5" customWidth="1"/>
    <col min="1013" max="1013" width="7.7265625" style="5" customWidth="1"/>
    <col min="1014" max="1014" width="15.08984375" style="5" customWidth="1"/>
    <col min="1015" max="1015" width="13.90625" style="5" customWidth="1"/>
    <col min="1016" max="1016" width="2.26953125" style="5" customWidth="1"/>
    <col min="1017" max="1017" width="2.36328125" style="5" customWidth="1"/>
    <col min="1018" max="1018" width="2.08984375" style="5" customWidth="1"/>
    <col min="1019" max="1024" width="0" style="5" hidden="1" customWidth="1"/>
    <col min="1025" max="1029" width="11.1796875" style="5" bestFit="1" customWidth="1"/>
    <col min="1030" max="1041" width="11.26953125" style="5" customWidth="1"/>
    <col min="1042" max="1043" width="9.26953125" style="5" customWidth="1"/>
    <col min="1044" max="1044" width="8.7265625" style="5" customWidth="1"/>
    <col min="1045" max="1045" width="2.90625" style="5" customWidth="1"/>
    <col min="1046" max="1046" width="8.7265625" style="5" customWidth="1"/>
    <col min="1047" max="1047" width="3.36328125" style="5" customWidth="1"/>
    <col min="1048" max="1048" width="8.7265625" style="5" customWidth="1"/>
    <col min="1049" max="1049" width="2.90625" style="5" customWidth="1"/>
    <col min="1050" max="1050" width="5.08984375" style="5" bestFit="1" customWidth="1"/>
    <col min="1051" max="1051" width="11.90625" style="5" bestFit="1" customWidth="1"/>
    <col min="1052" max="1053" width="8.7265625" style="5" customWidth="1"/>
    <col min="1054" max="1054" width="10.26953125" style="5" bestFit="1" customWidth="1"/>
    <col min="1055" max="1055" width="5.08984375" style="5" bestFit="1" customWidth="1"/>
    <col min="1056" max="1056" width="4.81640625" style="5" customWidth="1"/>
    <col min="1057" max="1058" width="5.54296875" style="5" customWidth="1"/>
    <col min="1059" max="1232" width="8.7265625" style="5"/>
    <col min="1233" max="1233" width="3.7265625" style="5" customWidth="1"/>
    <col min="1234" max="1234" width="5.26953125" style="5" customWidth="1"/>
    <col min="1235" max="1235" width="14.08984375" style="5" customWidth="1"/>
    <col min="1236" max="1236" width="5.453125" style="5" bestFit="1" customWidth="1"/>
    <col min="1237" max="1237" width="12.7265625" style="5" customWidth="1"/>
    <col min="1238" max="1238" width="4.90625" style="5" customWidth="1"/>
    <col min="1239" max="1239" width="5.36328125" style="5" customWidth="1"/>
    <col min="1240" max="1240" width="7.90625" style="5" customWidth="1"/>
    <col min="1241" max="1241" width="25" style="5" customWidth="1"/>
    <col min="1242" max="1257" width="0" style="5" hidden="1" customWidth="1"/>
    <col min="1258" max="1258" width="10.26953125" style="5" customWidth="1"/>
    <col min="1259" max="1261" width="0" style="5" hidden="1" customWidth="1"/>
    <col min="1262" max="1262" width="2.36328125" style="5" customWidth="1"/>
    <col min="1263" max="1263" width="1.54296875" style="5" customWidth="1"/>
    <col min="1264" max="1264" width="2.54296875" style="5" customWidth="1"/>
    <col min="1265" max="1265" width="8.26953125" style="5" customWidth="1"/>
    <col min="1266" max="1266" width="9.453125" style="5" customWidth="1"/>
    <col min="1267" max="1267" width="7.26953125" style="5" customWidth="1"/>
    <col min="1268" max="1268" width="8.7265625" style="5" customWidth="1"/>
    <col min="1269" max="1269" width="7.7265625" style="5" customWidth="1"/>
    <col min="1270" max="1270" width="15.08984375" style="5" customWidth="1"/>
    <col min="1271" max="1271" width="13.90625" style="5" customWidth="1"/>
    <col min="1272" max="1272" width="2.26953125" style="5" customWidth="1"/>
    <col min="1273" max="1273" width="2.36328125" style="5" customWidth="1"/>
    <col min="1274" max="1274" width="2.08984375" style="5" customWidth="1"/>
    <col min="1275" max="1280" width="0" style="5" hidden="1" customWidth="1"/>
    <col min="1281" max="1285" width="11.1796875" style="5" bestFit="1" customWidth="1"/>
    <col min="1286" max="1297" width="11.26953125" style="5" customWidth="1"/>
    <col min="1298" max="1299" width="9.26953125" style="5" customWidth="1"/>
    <col min="1300" max="1300" width="8.7265625" style="5" customWidth="1"/>
    <col min="1301" max="1301" width="2.90625" style="5" customWidth="1"/>
    <col min="1302" max="1302" width="8.7265625" style="5" customWidth="1"/>
    <col min="1303" max="1303" width="3.36328125" style="5" customWidth="1"/>
    <col min="1304" max="1304" width="8.7265625" style="5" customWidth="1"/>
    <col min="1305" max="1305" width="2.90625" style="5" customWidth="1"/>
    <col min="1306" max="1306" width="5.08984375" style="5" bestFit="1" customWidth="1"/>
    <col min="1307" max="1307" width="11.90625" style="5" bestFit="1" customWidth="1"/>
    <col min="1308" max="1309" width="8.7265625" style="5" customWidth="1"/>
    <col min="1310" max="1310" width="10.26953125" style="5" bestFit="1" customWidth="1"/>
    <col min="1311" max="1311" width="5.08984375" style="5" bestFit="1" customWidth="1"/>
    <col min="1312" max="1312" width="4.81640625" style="5" customWidth="1"/>
    <col min="1313" max="1314" width="5.54296875" style="5" customWidth="1"/>
    <col min="1315" max="1488" width="8.7265625" style="5"/>
    <col min="1489" max="1489" width="3.7265625" style="5" customWidth="1"/>
    <col min="1490" max="1490" width="5.26953125" style="5" customWidth="1"/>
    <col min="1491" max="1491" width="14.08984375" style="5" customWidth="1"/>
    <col min="1492" max="1492" width="5.453125" style="5" bestFit="1" customWidth="1"/>
    <col min="1493" max="1493" width="12.7265625" style="5" customWidth="1"/>
    <col min="1494" max="1494" width="4.90625" style="5" customWidth="1"/>
    <col min="1495" max="1495" width="5.36328125" style="5" customWidth="1"/>
    <col min="1496" max="1496" width="7.90625" style="5" customWidth="1"/>
    <col min="1497" max="1497" width="25" style="5" customWidth="1"/>
    <col min="1498" max="1513" width="0" style="5" hidden="1" customWidth="1"/>
    <col min="1514" max="1514" width="10.26953125" style="5" customWidth="1"/>
    <col min="1515" max="1517" width="0" style="5" hidden="1" customWidth="1"/>
    <col min="1518" max="1518" width="2.36328125" style="5" customWidth="1"/>
    <col min="1519" max="1519" width="1.54296875" style="5" customWidth="1"/>
    <col min="1520" max="1520" width="2.54296875" style="5" customWidth="1"/>
    <col min="1521" max="1521" width="8.26953125" style="5" customWidth="1"/>
    <col min="1522" max="1522" width="9.453125" style="5" customWidth="1"/>
    <col min="1523" max="1523" width="7.26953125" style="5" customWidth="1"/>
    <col min="1524" max="1524" width="8.7265625" style="5" customWidth="1"/>
    <col min="1525" max="1525" width="7.7265625" style="5" customWidth="1"/>
    <col min="1526" max="1526" width="15.08984375" style="5" customWidth="1"/>
    <col min="1527" max="1527" width="13.90625" style="5" customWidth="1"/>
    <col min="1528" max="1528" width="2.26953125" style="5" customWidth="1"/>
    <col min="1529" max="1529" width="2.36328125" style="5" customWidth="1"/>
    <col min="1530" max="1530" width="2.08984375" style="5" customWidth="1"/>
    <col min="1531" max="1536" width="0" style="5" hidden="1" customWidth="1"/>
    <col min="1537" max="1541" width="11.1796875" style="5" bestFit="1" customWidth="1"/>
    <col min="1542" max="1553" width="11.26953125" style="5" customWidth="1"/>
    <col min="1554" max="1555" width="9.26953125" style="5" customWidth="1"/>
    <col min="1556" max="1556" width="8.7265625" style="5" customWidth="1"/>
    <col min="1557" max="1557" width="2.90625" style="5" customWidth="1"/>
    <col min="1558" max="1558" width="8.7265625" style="5" customWidth="1"/>
    <col min="1559" max="1559" width="3.36328125" style="5" customWidth="1"/>
    <col min="1560" max="1560" width="8.7265625" style="5" customWidth="1"/>
    <col min="1561" max="1561" width="2.90625" style="5" customWidth="1"/>
    <col min="1562" max="1562" width="5.08984375" style="5" bestFit="1" customWidth="1"/>
    <col min="1563" max="1563" width="11.90625" style="5" bestFit="1" customWidth="1"/>
    <col min="1564" max="1565" width="8.7265625" style="5" customWidth="1"/>
    <col min="1566" max="1566" width="10.26953125" style="5" bestFit="1" customWidth="1"/>
    <col min="1567" max="1567" width="5.08984375" style="5" bestFit="1" customWidth="1"/>
    <col min="1568" max="1568" width="4.81640625" style="5" customWidth="1"/>
    <col min="1569" max="1570" width="5.54296875" style="5" customWidth="1"/>
    <col min="1571" max="1744" width="8.7265625" style="5"/>
    <col min="1745" max="1745" width="3.7265625" style="5" customWidth="1"/>
    <col min="1746" max="1746" width="5.26953125" style="5" customWidth="1"/>
    <col min="1747" max="1747" width="14.08984375" style="5" customWidth="1"/>
    <col min="1748" max="1748" width="5.453125" style="5" bestFit="1" customWidth="1"/>
    <col min="1749" max="1749" width="12.7265625" style="5" customWidth="1"/>
    <col min="1750" max="1750" width="4.90625" style="5" customWidth="1"/>
    <col min="1751" max="1751" width="5.36328125" style="5" customWidth="1"/>
    <col min="1752" max="1752" width="7.90625" style="5" customWidth="1"/>
    <col min="1753" max="1753" width="25" style="5" customWidth="1"/>
    <col min="1754" max="1769" width="0" style="5" hidden="1" customWidth="1"/>
    <col min="1770" max="1770" width="10.26953125" style="5" customWidth="1"/>
    <col min="1771" max="1773" width="0" style="5" hidden="1" customWidth="1"/>
    <col min="1774" max="1774" width="2.36328125" style="5" customWidth="1"/>
    <col min="1775" max="1775" width="1.54296875" style="5" customWidth="1"/>
    <col min="1776" max="1776" width="2.54296875" style="5" customWidth="1"/>
    <col min="1777" max="1777" width="8.26953125" style="5" customWidth="1"/>
    <col min="1778" max="1778" width="9.453125" style="5" customWidth="1"/>
    <col min="1779" max="1779" width="7.26953125" style="5" customWidth="1"/>
    <col min="1780" max="1780" width="8.7265625" style="5" customWidth="1"/>
    <col min="1781" max="1781" width="7.7265625" style="5" customWidth="1"/>
    <col min="1782" max="1782" width="15.08984375" style="5" customWidth="1"/>
    <col min="1783" max="1783" width="13.90625" style="5" customWidth="1"/>
    <col min="1784" max="1784" width="2.26953125" style="5" customWidth="1"/>
    <col min="1785" max="1785" width="2.36328125" style="5" customWidth="1"/>
    <col min="1786" max="1786" width="2.08984375" style="5" customWidth="1"/>
    <col min="1787" max="1792" width="0" style="5" hidden="1" customWidth="1"/>
    <col min="1793" max="1797" width="11.1796875" style="5" bestFit="1" customWidth="1"/>
    <col min="1798" max="1809" width="11.26953125" style="5" customWidth="1"/>
    <col min="1810" max="1811" width="9.26953125" style="5" customWidth="1"/>
    <col min="1812" max="1812" width="8.7265625" style="5" customWidth="1"/>
    <col min="1813" max="1813" width="2.90625" style="5" customWidth="1"/>
    <col min="1814" max="1814" width="8.7265625" style="5" customWidth="1"/>
    <col min="1815" max="1815" width="3.36328125" style="5" customWidth="1"/>
    <col min="1816" max="1816" width="8.7265625" style="5" customWidth="1"/>
    <col min="1817" max="1817" width="2.90625" style="5" customWidth="1"/>
    <col min="1818" max="1818" width="5.08984375" style="5" bestFit="1" customWidth="1"/>
    <col min="1819" max="1819" width="11.90625" style="5" bestFit="1" customWidth="1"/>
    <col min="1820" max="1821" width="8.7265625" style="5" customWidth="1"/>
    <col min="1822" max="1822" width="10.26953125" style="5" bestFit="1" customWidth="1"/>
    <col min="1823" max="1823" width="5.08984375" style="5" bestFit="1" customWidth="1"/>
    <col min="1824" max="1824" width="4.81640625" style="5" customWidth="1"/>
    <col min="1825" max="1826" width="5.54296875" style="5" customWidth="1"/>
    <col min="1827" max="2000" width="8.7265625" style="5"/>
    <col min="2001" max="2001" width="3.7265625" style="5" customWidth="1"/>
    <col min="2002" max="2002" width="5.26953125" style="5" customWidth="1"/>
    <col min="2003" max="2003" width="14.08984375" style="5" customWidth="1"/>
    <col min="2004" max="2004" width="5.453125" style="5" bestFit="1" customWidth="1"/>
    <col min="2005" max="2005" width="12.7265625" style="5" customWidth="1"/>
    <col min="2006" max="2006" width="4.90625" style="5" customWidth="1"/>
    <col min="2007" max="2007" width="5.36328125" style="5" customWidth="1"/>
    <col min="2008" max="2008" width="7.90625" style="5" customWidth="1"/>
    <col min="2009" max="2009" width="25" style="5" customWidth="1"/>
    <col min="2010" max="2025" width="0" style="5" hidden="1" customWidth="1"/>
    <col min="2026" max="2026" width="10.26953125" style="5" customWidth="1"/>
    <col min="2027" max="2029" width="0" style="5" hidden="1" customWidth="1"/>
    <col min="2030" max="2030" width="2.36328125" style="5" customWidth="1"/>
    <col min="2031" max="2031" width="1.54296875" style="5" customWidth="1"/>
    <col min="2032" max="2032" width="2.54296875" style="5" customWidth="1"/>
    <col min="2033" max="2033" width="8.26953125" style="5" customWidth="1"/>
    <col min="2034" max="2034" width="9.453125" style="5" customWidth="1"/>
    <col min="2035" max="2035" width="7.26953125" style="5" customWidth="1"/>
    <col min="2036" max="2036" width="8.7265625" style="5" customWidth="1"/>
    <col min="2037" max="2037" width="7.7265625" style="5" customWidth="1"/>
    <col min="2038" max="2038" width="15.08984375" style="5" customWidth="1"/>
    <col min="2039" max="2039" width="13.90625" style="5" customWidth="1"/>
    <col min="2040" max="2040" width="2.26953125" style="5" customWidth="1"/>
    <col min="2041" max="2041" width="2.36328125" style="5" customWidth="1"/>
    <col min="2042" max="2042" width="2.08984375" style="5" customWidth="1"/>
    <col min="2043" max="2048" width="0" style="5" hidden="1" customWidth="1"/>
    <col min="2049" max="2053" width="11.1796875" style="5" bestFit="1" customWidth="1"/>
    <col min="2054" max="2065" width="11.26953125" style="5" customWidth="1"/>
    <col min="2066" max="2067" width="9.26953125" style="5" customWidth="1"/>
    <col min="2068" max="2068" width="8.7265625" style="5" customWidth="1"/>
    <col min="2069" max="2069" width="2.90625" style="5" customWidth="1"/>
    <col min="2070" max="2070" width="8.7265625" style="5" customWidth="1"/>
    <col min="2071" max="2071" width="3.36328125" style="5" customWidth="1"/>
    <col min="2072" max="2072" width="8.7265625" style="5" customWidth="1"/>
    <col min="2073" max="2073" width="2.90625" style="5" customWidth="1"/>
    <col min="2074" max="2074" width="5.08984375" style="5" bestFit="1" customWidth="1"/>
    <col min="2075" max="2075" width="11.90625" style="5" bestFit="1" customWidth="1"/>
    <col min="2076" max="2077" width="8.7265625" style="5" customWidth="1"/>
    <col min="2078" max="2078" width="10.26953125" style="5" bestFit="1" customWidth="1"/>
    <col min="2079" max="2079" width="5.08984375" style="5" bestFit="1" customWidth="1"/>
    <col min="2080" max="2080" width="4.81640625" style="5" customWidth="1"/>
    <col min="2081" max="2082" width="5.54296875" style="5" customWidth="1"/>
    <col min="2083" max="2256" width="8.7265625" style="5"/>
    <col min="2257" max="2257" width="3.7265625" style="5" customWidth="1"/>
    <col min="2258" max="2258" width="5.26953125" style="5" customWidth="1"/>
    <col min="2259" max="2259" width="14.08984375" style="5" customWidth="1"/>
    <col min="2260" max="2260" width="5.453125" style="5" bestFit="1" customWidth="1"/>
    <col min="2261" max="2261" width="12.7265625" style="5" customWidth="1"/>
    <col min="2262" max="2262" width="4.90625" style="5" customWidth="1"/>
    <col min="2263" max="2263" width="5.36328125" style="5" customWidth="1"/>
    <col min="2264" max="2264" width="7.90625" style="5" customWidth="1"/>
    <col min="2265" max="2265" width="25" style="5" customWidth="1"/>
    <col min="2266" max="2281" width="0" style="5" hidden="1" customWidth="1"/>
    <col min="2282" max="2282" width="10.26953125" style="5" customWidth="1"/>
    <col min="2283" max="2285" width="0" style="5" hidden="1" customWidth="1"/>
    <col min="2286" max="2286" width="2.36328125" style="5" customWidth="1"/>
    <col min="2287" max="2287" width="1.54296875" style="5" customWidth="1"/>
    <col min="2288" max="2288" width="2.54296875" style="5" customWidth="1"/>
    <col min="2289" max="2289" width="8.26953125" style="5" customWidth="1"/>
    <col min="2290" max="2290" width="9.453125" style="5" customWidth="1"/>
    <col min="2291" max="2291" width="7.26953125" style="5" customWidth="1"/>
    <col min="2292" max="2292" width="8.7265625" style="5" customWidth="1"/>
    <col min="2293" max="2293" width="7.7265625" style="5" customWidth="1"/>
    <col min="2294" max="2294" width="15.08984375" style="5" customWidth="1"/>
    <col min="2295" max="2295" width="13.90625" style="5" customWidth="1"/>
    <col min="2296" max="2296" width="2.26953125" style="5" customWidth="1"/>
    <col min="2297" max="2297" width="2.36328125" style="5" customWidth="1"/>
    <col min="2298" max="2298" width="2.08984375" style="5" customWidth="1"/>
    <col min="2299" max="2304" width="0" style="5" hidden="1" customWidth="1"/>
    <col min="2305" max="2309" width="11.1796875" style="5" bestFit="1" customWidth="1"/>
    <col min="2310" max="2321" width="11.26953125" style="5" customWidth="1"/>
    <col min="2322" max="2323" width="9.26953125" style="5" customWidth="1"/>
    <col min="2324" max="2324" width="8.7265625" style="5" customWidth="1"/>
    <col min="2325" max="2325" width="2.90625" style="5" customWidth="1"/>
    <col min="2326" max="2326" width="8.7265625" style="5" customWidth="1"/>
    <col min="2327" max="2327" width="3.36328125" style="5" customWidth="1"/>
    <col min="2328" max="2328" width="8.7265625" style="5" customWidth="1"/>
    <col min="2329" max="2329" width="2.90625" style="5" customWidth="1"/>
    <col min="2330" max="2330" width="5.08984375" style="5" bestFit="1" customWidth="1"/>
    <col min="2331" max="2331" width="11.90625" style="5" bestFit="1" customWidth="1"/>
    <col min="2332" max="2333" width="8.7265625" style="5" customWidth="1"/>
    <col min="2334" max="2334" width="10.26953125" style="5" bestFit="1" customWidth="1"/>
    <col min="2335" max="2335" width="5.08984375" style="5" bestFit="1" customWidth="1"/>
    <col min="2336" max="2336" width="4.81640625" style="5" customWidth="1"/>
    <col min="2337" max="2338" width="5.54296875" style="5" customWidth="1"/>
    <col min="2339" max="2512" width="8.7265625" style="5"/>
    <col min="2513" max="2513" width="3.7265625" style="5" customWidth="1"/>
    <col min="2514" max="2514" width="5.26953125" style="5" customWidth="1"/>
    <col min="2515" max="2515" width="14.08984375" style="5" customWidth="1"/>
    <col min="2516" max="2516" width="5.453125" style="5" bestFit="1" customWidth="1"/>
    <col min="2517" max="2517" width="12.7265625" style="5" customWidth="1"/>
    <col min="2518" max="2518" width="4.90625" style="5" customWidth="1"/>
    <col min="2519" max="2519" width="5.36328125" style="5" customWidth="1"/>
    <col min="2520" max="2520" width="7.90625" style="5" customWidth="1"/>
    <col min="2521" max="2521" width="25" style="5" customWidth="1"/>
    <col min="2522" max="2537" width="0" style="5" hidden="1" customWidth="1"/>
    <col min="2538" max="2538" width="10.26953125" style="5" customWidth="1"/>
    <col min="2539" max="2541" width="0" style="5" hidden="1" customWidth="1"/>
    <col min="2542" max="2542" width="2.36328125" style="5" customWidth="1"/>
    <col min="2543" max="2543" width="1.54296875" style="5" customWidth="1"/>
    <col min="2544" max="2544" width="2.54296875" style="5" customWidth="1"/>
    <col min="2545" max="2545" width="8.26953125" style="5" customWidth="1"/>
    <col min="2546" max="2546" width="9.453125" style="5" customWidth="1"/>
    <col min="2547" max="2547" width="7.26953125" style="5" customWidth="1"/>
    <col min="2548" max="2548" width="8.7265625" style="5" customWidth="1"/>
    <col min="2549" max="2549" width="7.7265625" style="5" customWidth="1"/>
    <col min="2550" max="2550" width="15.08984375" style="5" customWidth="1"/>
    <col min="2551" max="2551" width="13.90625" style="5" customWidth="1"/>
    <col min="2552" max="2552" width="2.26953125" style="5" customWidth="1"/>
    <col min="2553" max="2553" width="2.36328125" style="5" customWidth="1"/>
    <col min="2554" max="2554" width="2.08984375" style="5" customWidth="1"/>
    <col min="2555" max="2560" width="0" style="5" hidden="1" customWidth="1"/>
    <col min="2561" max="2565" width="11.1796875" style="5" bestFit="1" customWidth="1"/>
    <col min="2566" max="2577" width="11.26953125" style="5" customWidth="1"/>
    <col min="2578" max="2579" width="9.26953125" style="5" customWidth="1"/>
    <col min="2580" max="2580" width="8.7265625" style="5" customWidth="1"/>
    <col min="2581" max="2581" width="2.90625" style="5" customWidth="1"/>
    <col min="2582" max="2582" width="8.7265625" style="5" customWidth="1"/>
    <col min="2583" max="2583" width="3.36328125" style="5" customWidth="1"/>
    <col min="2584" max="2584" width="8.7265625" style="5" customWidth="1"/>
    <col min="2585" max="2585" width="2.90625" style="5" customWidth="1"/>
    <col min="2586" max="2586" width="5.08984375" style="5" bestFit="1" customWidth="1"/>
    <col min="2587" max="2587" width="11.90625" style="5" bestFit="1" customWidth="1"/>
    <col min="2588" max="2589" width="8.7265625" style="5" customWidth="1"/>
    <col min="2590" max="2590" width="10.26953125" style="5" bestFit="1" customWidth="1"/>
    <col min="2591" max="2591" width="5.08984375" style="5" bestFit="1" customWidth="1"/>
    <col min="2592" max="2592" width="4.81640625" style="5" customWidth="1"/>
    <col min="2593" max="2594" width="5.54296875" style="5" customWidth="1"/>
    <col min="2595" max="2768" width="8.7265625" style="5"/>
    <col min="2769" max="2769" width="3.7265625" style="5" customWidth="1"/>
    <col min="2770" max="2770" width="5.26953125" style="5" customWidth="1"/>
    <col min="2771" max="2771" width="14.08984375" style="5" customWidth="1"/>
    <col min="2772" max="2772" width="5.453125" style="5" bestFit="1" customWidth="1"/>
    <col min="2773" max="2773" width="12.7265625" style="5" customWidth="1"/>
    <col min="2774" max="2774" width="4.90625" style="5" customWidth="1"/>
    <col min="2775" max="2775" width="5.36328125" style="5" customWidth="1"/>
    <col min="2776" max="2776" width="7.90625" style="5" customWidth="1"/>
    <col min="2777" max="2777" width="25" style="5" customWidth="1"/>
    <col min="2778" max="2793" width="0" style="5" hidden="1" customWidth="1"/>
    <col min="2794" max="2794" width="10.26953125" style="5" customWidth="1"/>
    <col min="2795" max="2797" width="0" style="5" hidden="1" customWidth="1"/>
    <col min="2798" max="2798" width="2.36328125" style="5" customWidth="1"/>
    <col min="2799" max="2799" width="1.54296875" style="5" customWidth="1"/>
    <col min="2800" max="2800" width="2.54296875" style="5" customWidth="1"/>
    <col min="2801" max="2801" width="8.26953125" style="5" customWidth="1"/>
    <col min="2802" max="2802" width="9.453125" style="5" customWidth="1"/>
    <col min="2803" max="2803" width="7.26953125" style="5" customWidth="1"/>
    <col min="2804" max="2804" width="8.7265625" style="5" customWidth="1"/>
    <col min="2805" max="2805" width="7.7265625" style="5" customWidth="1"/>
    <col min="2806" max="2806" width="15.08984375" style="5" customWidth="1"/>
    <col min="2807" max="2807" width="13.90625" style="5" customWidth="1"/>
    <col min="2808" max="2808" width="2.26953125" style="5" customWidth="1"/>
    <col min="2809" max="2809" width="2.36328125" style="5" customWidth="1"/>
    <col min="2810" max="2810" width="2.08984375" style="5" customWidth="1"/>
    <col min="2811" max="2816" width="0" style="5" hidden="1" customWidth="1"/>
    <col min="2817" max="2821" width="11.1796875" style="5" bestFit="1" customWidth="1"/>
    <col min="2822" max="2833" width="11.26953125" style="5" customWidth="1"/>
    <col min="2834" max="2835" width="9.26953125" style="5" customWidth="1"/>
    <col min="2836" max="2836" width="8.7265625" style="5" customWidth="1"/>
    <col min="2837" max="2837" width="2.90625" style="5" customWidth="1"/>
    <col min="2838" max="2838" width="8.7265625" style="5" customWidth="1"/>
    <col min="2839" max="2839" width="3.36328125" style="5" customWidth="1"/>
    <col min="2840" max="2840" width="8.7265625" style="5" customWidth="1"/>
    <col min="2841" max="2841" width="2.90625" style="5" customWidth="1"/>
    <col min="2842" max="2842" width="5.08984375" style="5" bestFit="1" customWidth="1"/>
    <col min="2843" max="2843" width="11.90625" style="5" bestFit="1" customWidth="1"/>
    <col min="2844" max="2845" width="8.7265625" style="5" customWidth="1"/>
    <col min="2846" max="2846" width="10.26953125" style="5" bestFit="1" customWidth="1"/>
    <col min="2847" max="2847" width="5.08984375" style="5" bestFit="1" customWidth="1"/>
    <col min="2848" max="2848" width="4.81640625" style="5" customWidth="1"/>
    <col min="2849" max="2850" width="5.54296875" style="5" customWidth="1"/>
    <col min="2851" max="3024" width="8.7265625" style="5"/>
    <col min="3025" max="3025" width="3.7265625" style="5" customWidth="1"/>
    <col min="3026" max="3026" width="5.26953125" style="5" customWidth="1"/>
    <col min="3027" max="3027" width="14.08984375" style="5" customWidth="1"/>
    <col min="3028" max="3028" width="5.453125" style="5" bestFit="1" customWidth="1"/>
    <col min="3029" max="3029" width="12.7265625" style="5" customWidth="1"/>
    <col min="3030" max="3030" width="4.90625" style="5" customWidth="1"/>
    <col min="3031" max="3031" width="5.36328125" style="5" customWidth="1"/>
    <col min="3032" max="3032" width="7.90625" style="5" customWidth="1"/>
    <col min="3033" max="3033" width="25" style="5" customWidth="1"/>
    <col min="3034" max="3049" width="0" style="5" hidden="1" customWidth="1"/>
    <col min="3050" max="3050" width="10.26953125" style="5" customWidth="1"/>
    <col min="3051" max="3053" width="0" style="5" hidden="1" customWidth="1"/>
    <col min="3054" max="3054" width="2.36328125" style="5" customWidth="1"/>
    <col min="3055" max="3055" width="1.54296875" style="5" customWidth="1"/>
    <col min="3056" max="3056" width="2.54296875" style="5" customWidth="1"/>
    <col min="3057" max="3057" width="8.26953125" style="5" customWidth="1"/>
    <col min="3058" max="3058" width="9.453125" style="5" customWidth="1"/>
    <col min="3059" max="3059" width="7.26953125" style="5" customWidth="1"/>
    <col min="3060" max="3060" width="8.7265625" style="5" customWidth="1"/>
    <col min="3061" max="3061" width="7.7265625" style="5" customWidth="1"/>
    <col min="3062" max="3062" width="15.08984375" style="5" customWidth="1"/>
    <col min="3063" max="3063" width="13.90625" style="5" customWidth="1"/>
    <col min="3064" max="3064" width="2.26953125" style="5" customWidth="1"/>
    <col min="3065" max="3065" width="2.36328125" style="5" customWidth="1"/>
    <col min="3066" max="3066" width="2.08984375" style="5" customWidth="1"/>
    <col min="3067" max="3072" width="0" style="5" hidden="1" customWidth="1"/>
    <col min="3073" max="3077" width="11.1796875" style="5" bestFit="1" customWidth="1"/>
    <col min="3078" max="3089" width="11.26953125" style="5" customWidth="1"/>
    <col min="3090" max="3091" width="9.26953125" style="5" customWidth="1"/>
    <col min="3092" max="3092" width="8.7265625" style="5" customWidth="1"/>
    <col min="3093" max="3093" width="2.90625" style="5" customWidth="1"/>
    <col min="3094" max="3094" width="8.7265625" style="5" customWidth="1"/>
    <col min="3095" max="3095" width="3.36328125" style="5" customWidth="1"/>
    <col min="3096" max="3096" width="8.7265625" style="5" customWidth="1"/>
    <col min="3097" max="3097" width="2.90625" style="5" customWidth="1"/>
    <col min="3098" max="3098" width="5.08984375" style="5" bestFit="1" customWidth="1"/>
    <col min="3099" max="3099" width="11.90625" style="5" bestFit="1" customWidth="1"/>
    <col min="3100" max="3101" width="8.7265625" style="5" customWidth="1"/>
    <col min="3102" max="3102" width="10.26953125" style="5" bestFit="1" customWidth="1"/>
    <col min="3103" max="3103" width="5.08984375" style="5" bestFit="1" customWidth="1"/>
    <col min="3104" max="3104" width="4.81640625" style="5" customWidth="1"/>
    <col min="3105" max="3106" width="5.54296875" style="5" customWidth="1"/>
    <col min="3107" max="3280" width="8.7265625" style="5"/>
    <col min="3281" max="3281" width="3.7265625" style="5" customWidth="1"/>
    <col min="3282" max="3282" width="5.26953125" style="5" customWidth="1"/>
    <col min="3283" max="3283" width="14.08984375" style="5" customWidth="1"/>
    <col min="3284" max="3284" width="5.453125" style="5" bestFit="1" customWidth="1"/>
    <col min="3285" max="3285" width="12.7265625" style="5" customWidth="1"/>
    <col min="3286" max="3286" width="4.90625" style="5" customWidth="1"/>
    <col min="3287" max="3287" width="5.36328125" style="5" customWidth="1"/>
    <col min="3288" max="3288" width="7.90625" style="5" customWidth="1"/>
    <col min="3289" max="3289" width="25" style="5" customWidth="1"/>
    <col min="3290" max="3305" width="0" style="5" hidden="1" customWidth="1"/>
    <col min="3306" max="3306" width="10.26953125" style="5" customWidth="1"/>
    <col min="3307" max="3309" width="0" style="5" hidden="1" customWidth="1"/>
    <col min="3310" max="3310" width="2.36328125" style="5" customWidth="1"/>
    <col min="3311" max="3311" width="1.54296875" style="5" customWidth="1"/>
    <col min="3312" max="3312" width="2.54296875" style="5" customWidth="1"/>
    <col min="3313" max="3313" width="8.26953125" style="5" customWidth="1"/>
    <col min="3314" max="3314" width="9.453125" style="5" customWidth="1"/>
    <col min="3315" max="3315" width="7.26953125" style="5" customWidth="1"/>
    <col min="3316" max="3316" width="8.7265625" style="5" customWidth="1"/>
    <col min="3317" max="3317" width="7.7265625" style="5" customWidth="1"/>
    <col min="3318" max="3318" width="15.08984375" style="5" customWidth="1"/>
    <col min="3319" max="3319" width="13.90625" style="5" customWidth="1"/>
    <col min="3320" max="3320" width="2.26953125" style="5" customWidth="1"/>
    <col min="3321" max="3321" width="2.36328125" style="5" customWidth="1"/>
    <col min="3322" max="3322" width="2.08984375" style="5" customWidth="1"/>
    <col min="3323" max="3328" width="0" style="5" hidden="1" customWidth="1"/>
    <col min="3329" max="3333" width="11.1796875" style="5" bestFit="1" customWidth="1"/>
    <col min="3334" max="3345" width="11.26953125" style="5" customWidth="1"/>
    <col min="3346" max="3347" width="9.26953125" style="5" customWidth="1"/>
    <col min="3348" max="3348" width="8.7265625" style="5" customWidth="1"/>
    <col min="3349" max="3349" width="2.90625" style="5" customWidth="1"/>
    <col min="3350" max="3350" width="8.7265625" style="5" customWidth="1"/>
    <col min="3351" max="3351" width="3.36328125" style="5" customWidth="1"/>
    <col min="3352" max="3352" width="8.7265625" style="5" customWidth="1"/>
    <col min="3353" max="3353" width="2.90625" style="5" customWidth="1"/>
    <col min="3354" max="3354" width="5.08984375" style="5" bestFit="1" customWidth="1"/>
    <col min="3355" max="3355" width="11.90625" style="5" bestFit="1" customWidth="1"/>
    <col min="3356" max="3357" width="8.7265625" style="5" customWidth="1"/>
    <col min="3358" max="3358" width="10.26953125" style="5" bestFit="1" customWidth="1"/>
    <col min="3359" max="3359" width="5.08984375" style="5" bestFit="1" customWidth="1"/>
    <col min="3360" max="3360" width="4.81640625" style="5" customWidth="1"/>
    <col min="3361" max="3362" width="5.54296875" style="5" customWidth="1"/>
    <col min="3363" max="3536" width="8.7265625" style="5"/>
    <col min="3537" max="3537" width="3.7265625" style="5" customWidth="1"/>
    <col min="3538" max="3538" width="5.26953125" style="5" customWidth="1"/>
    <col min="3539" max="3539" width="14.08984375" style="5" customWidth="1"/>
    <col min="3540" max="3540" width="5.453125" style="5" bestFit="1" customWidth="1"/>
    <col min="3541" max="3541" width="12.7265625" style="5" customWidth="1"/>
    <col min="3542" max="3542" width="4.90625" style="5" customWidth="1"/>
    <col min="3543" max="3543" width="5.36328125" style="5" customWidth="1"/>
    <col min="3544" max="3544" width="7.90625" style="5" customWidth="1"/>
    <col min="3545" max="3545" width="25" style="5" customWidth="1"/>
    <col min="3546" max="3561" width="0" style="5" hidden="1" customWidth="1"/>
    <col min="3562" max="3562" width="10.26953125" style="5" customWidth="1"/>
    <col min="3563" max="3565" width="0" style="5" hidden="1" customWidth="1"/>
    <col min="3566" max="3566" width="2.36328125" style="5" customWidth="1"/>
    <col min="3567" max="3567" width="1.54296875" style="5" customWidth="1"/>
    <col min="3568" max="3568" width="2.54296875" style="5" customWidth="1"/>
    <col min="3569" max="3569" width="8.26953125" style="5" customWidth="1"/>
    <col min="3570" max="3570" width="9.453125" style="5" customWidth="1"/>
    <col min="3571" max="3571" width="7.26953125" style="5" customWidth="1"/>
    <col min="3572" max="3572" width="8.7265625" style="5" customWidth="1"/>
    <col min="3573" max="3573" width="7.7265625" style="5" customWidth="1"/>
    <col min="3574" max="3574" width="15.08984375" style="5" customWidth="1"/>
    <col min="3575" max="3575" width="13.90625" style="5" customWidth="1"/>
    <col min="3576" max="3576" width="2.26953125" style="5" customWidth="1"/>
    <col min="3577" max="3577" width="2.36328125" style="5" customWidth="1"/>
    <col min="3578" max="3578" width="2.08984375" style="5" customWidth="1"/>
    <col min="3579" max="3584" width="0" style="5" hidden="1" customWidth="1"/>
    <col min="3585" max="3589" width="11.1796875" style="5" bestFit="1" customWidth="1"/>
    <col min="3590" max="3601" width="11.26953125" style="5" customWidth="1"/>
    <col min="3602" max="3603" width="9.26953125" style="5" customWidth="1"/>
    <col min="3604" max="3604" width="8.7265625" style="5" customWidth="1"/>
    <col min="3605" max="3605" width="2.90625" style="5" customWidth="1"/>
    <col min="3606" max="3606" width="8.7265625" style="5" customWidth="1"/>
    <col min="3607" max="3607" width="3.36328125" style="5" customWidth="1"/>
    <col min="3608" max="3608" width="8.7265625" style="5" customWidth="1"/>
    <col min="3609" max="3609" width="2.90625" style="5" customWidth="1"/>
    <col min="3610" max="3610" width="5.08984375" style="5" bestFit="1" customWidth="1"/>
    <col min="3611" max="3611" width="11.90625" style="5" bestFit="1" customWidth="1"/>
    <col min="3612" max="3613" width="8.7265625" style="5" customWidth="1"/>
    <col min="3614" max="3614" width="10.26953125" style="5" bestFit="1" customWidth="1"/>
    <col min="3615" max="3615" width="5.08984375" style="5" bestFit="1" customWidth="1"/>
    <col min="3616" max="3616" width="4.81640625" style="5" customWidth="1"/>
    <col min="3617" max="3618" width="5.54296875" style="5" customWidth="1"/>
    <col min="3619" max="3792" width="8.7265625" style="5"/>
    <col min="3793" max="3793" width="3.7265625" style="5" customWidth="1"/>
    <col min="3794" max="3794" width="5.26953125" style="5" customWidth="1"/>
    <col min="3795" max="3795" width="14.08984375" style="5" customWidth="1"/>
    <col min="3796" max="3796" width="5.453125" style="5" bestFit="1" customWidth="1"/>
    <col min="3797" max="3797" width="12.7265625" style="5" customWidth="1"/>
    <col min="3798" max="3798" width="4.90625" style="5" customWidth="1"/>
    <col min="3799" max="3799" width="5.36328125" style="5" customWidth="1"/>
    <col min="3800" max="3800" width="7.90625" style="5" customWidth="1"/>
    <col min="3801" max="3801" width="25" style="5" customWidth="1"/>
    <col min="3802" max="3817" width="0" style="5" hidden="1" customWidth="1"/>
    <col min="3818" max="3818" width="10.26953125" style="5" customWidth="1"/>
    <col min="3819" max="3821" width="0" style="5" hidden="1" customWidth="1"/>
    <col min="3822" max="3822" width="2.36328125" style="5" customWidth="1"/>
    <col min="3823" max="3823" width="1.54296875" style="5" customWidth="1"/>
    <col min="3824" max="3824" width="2.54296875" style="5" customWidth="1"/>
    <col min="3825" max="3825" width="8.26953125" style="5" customWidth="1"/>
    <col min="3826" max="3826" width="9.453125" style="5" customWidth="1"/>
    <col min="3827" max="3827" width="7.26953125" style="5" customWidth="1"/>
    <col min="3828" max="3828" width="8.7265625" style="5" customWidth="1"/>
    <col min="3829" max="3829" width="7.7265625" style="5" customWidth="1"/>
    <col min="3830" max="3830" width="15.08984375" style="5" customWidth="1"/>
    <col min="3831" max="3831" width="13.90625" style="5" customWidth="1"/>
    <col min="3832" max="3832" width="2.26953125" style="5" customWidth="1"/>
    <col min="3833" max="3833" width="2.36328125" style="5" customWidth="1"/>
    <col min="3834" max="3834" width="2.08984375" style="5" customWidth="1"/>
    <col min="3835" max="3840" width="0" style="5" hidden="1" customWidth="1"/>
    <col min="3841" max="3845" width="11.1796875" style="5" bestFit="1" customWidth="1"/>
    <col min="3846" max="3857" width="11.26953125" style="5" customWidth="1"/>
    <col min="3858" max="3859" width="9.26953125" style="5" customWidth="1"/>
    <col min="3860" max="3860" width="8.7265625" style="5" customWidth="1"/>
    <col min="3861" max="3861" width="2.90625" style="5" customWidth="1"/>
    <col min="3862" max="3862" width="8.7265625" style="5" customWidth="1"/>
    <col min="3863" max="3863" width="3.36328125" style="5" customWidth="1"/>
    <col min="3864" max="3864" width="8.7265625" style="5" customWidth="1"/>
    <col min="3865" max="3865" width="2.90625" style="5" customWidth="1"/>
    <col min="3866" max="3866" width="5.08984375" style="5" bestFit="1" customWidth="1"/>
    <col min="3867" max="3867" width="11.90625" style="5" bestFit="1" customWidth="1"/>
    <col min="3868" max="3869" width="8.7265625" style="5" customWidth="1"/>
    <col min="3870" max="3870" width="10.26953125" style="5" bestFit="1" customWidth="1"/>
    <col min="3871" max="3871" width="5.08984375" style="5" bestFit="1" customWidth="1"/>
    <col min="3872" max="3872" width="4.81640625" style="5" customWidth="1"/>
    <col min="3873" max="3874" width="5.54296875" style="5" customWidth="1"/>
    <col min="3875" max="4048" width="8.7265625" style="5"/>
    <col min="4049" max="4049" width="3.7265625" style="5" customWidth="1"/>
    <col min="4050" max="4050" width="5.26953125" style="5" customWidth="1"/>
    <col min="4051" max="4051" width="14.08984375" style="5" customWidth="1"/>
    <col min="4052" max="4052" width="5.453125" style="5" bestFit="1" customWidth="1"/>
    <col min="4053" max="4053" width="12.7265625" style="5" customWidth="1"/>
    <col min="4054" max="4054" width="4.90625" style="5" customWidth="1"/>
    <col min="4055" max="4055" width="5.36328125" style="5" customWidth="1"/>
    <col min="4056" max="4056" width="7.90625" style="5" customWidth="1"/>
    <col min="4057" max="4057" width="25" style="5" customWidth="1"/>
    <col min="4058" max="4073" width="0" style="5" hidden="1" customWidth="1"/>
    <col min="4074" max="4074" width="10.26953125" style="5" customWidth="1"/>
    <col min="4075" max="4077" width="0" style="5" hidden="1" customWidth="1"/>
    <col min="4078" max="4078" width="2.36328125" style="5" customWidth="1"/>
    <col min="4079" max="4079" width="1.54296875" style="5" customWidth="1"/>
    <col min="4080" max="4080" width="2.54296875" style="5" customWidth="1"/>
    <col min="4081" max="4081" width="8.26953125" style="5" customWidth="1"/>
    <col min="4082" max="4082" width="9.453125" style="5" customWidth="1"/>
    <col min="4083" max="4083" width="7.26953125" style="5" customWidth="1"/>
    <col min="4084" max="4084" width="8.7265625" style="5" customWidth="1"/>
    <col min="4085" max="4085" width="7.7265625" style="5" customWidth="1"/>
    <col min="4086" max="4086" width="15.08984375" style="5" customWidth="1"/>
    <col min="4087" max="4087" width="13.90625" style="5" customWidth="1"/>
    <col min="4088" max="4088" width="2.26953125" style="5" customWidth="1"/>
    <col min="4089" max="4089" width="2.36328125" style="5" customWidth="1"/>
    <col min="4090" max="4090" width="2.08984375" style="5" customWidth="1"/>
    <col min="4091" max="4096" width="0" style="5" hidden="1" customWidth="1"/>
    <col min="4097" max="4101" width="11.1796875" style="5" bestFit="1" customWidth="1"/>
    <col min="4102" max="4113" width="11.26953125" style="5" customWidth="1"/>
    <col min="4114" max="4115" width="9.26953125" style="5" customWidth="1"/>
    <col min="4116" max="4116" width="8.7265625" style="5" customWidth="1"/>
    <col min="4117" max="4117" width="2.90625" style="5" customWidth="1"/>
    <col min="4118" max="4118" width="8.7265625" style="5" customWidth="1"/>
    <col min="4119" max="4119" width="3.36328125" style="5" customWidth="1"/>
    <col min="4120" max="4120" width="8.7265625" style="5" customWidth="1"/>
    <col min="4121" max="4121" width="2.90625" style="5" customWidth="1"/>
    <col min="4122" max="4122" width="5.08984375" style="5" bestFit="1" customWidth="1"/>
    <col min="4123" max="4123" width="11.90625" style="5" bestFit="1" customWidth="1"/>
    <col min="4124" max="4125" width="8.7265625" style="5" customWidth="1"/>
    <col min="4126" max="4126" width="10.26953125" style="5" bestFit="1" customWidth="1"/>
    <col min="4127" max="4127" width="5.08984375" style="5" bestFit="1" customWidth="1"/>
    <col min="4128" max="4128" width="4.81640625" style="5" customWidth="1"/>
    <col min="4129" max="4130" width="5.54296875" style="5" customWidth="1"/>
    <col min="4131" max="4304" width="8.7265625" style="5"/>
    <col min="4305" max="4305" width="3.7265625" style="5" customWidth="1"/>
    <col min="4306" max="4306" width="5.26953125" style="5" customWidth="1"/>
    <col min="4307" max="4307" width="14.08984375" style="5" customWidth="1"/>
    <col min="4308" max="4308" width="5.453125" style="5" bestFit="1" customWidth="1"/>
    <col min="4309" max="4309" width="12.7265625" style="5" customWidth="1"/>
    <col min="4310" max="4310" width="4.90625" style="5" customWidth="1"/>
    <col min="4311" max="4311" width="5.36328125" style="5" customWidth="1"/>
    <col min="4312" max="4312" width="7.90625" style="5" customWidth="1"/>
    <col min="4313" max="4313" width="25" style="5" customWidth="1"/>
    <col min="4314" max="4329" width="0" style="5" hidden="1" customWidth="1"/>
    <col min="4330" max="4330" width="10.26953125" style="5" customWidth="1"/>
    <col min="4331" max="4333" width="0" style="5" hidden="1" customWidth="1"/>
    <col min="4334" max="4334" width="2.36328125" style="5" customWidth="1"/>
    <col min="4335" max="4335" width="1.54296875" style="5" customWidth="1"/>
    <col min="4336" max="4336" width="2.54296875" style="5" customWidth="1"/>
    <col min="4337" max="4337" width="8.26953125" style="5" customWidth="1"/>
    <col min="4338" max="4338" width="9.453125" style="5" customWidth="1"/>
    <col min="4339" max="4339" width="7.26953125" style="5" customWidth="1"/>
    <col min="4340" max="4340" width="8.7265625" style="5" customWidth="1"/>
    <col min="4341" max="4341" width="7.7265625" style="5" customWidth="1"/>
    <col min="4342" max="4342" width="15.08984375" style="5" customWidth="1"/>
    <col min="4343" max="4343" width="13.90625" style="5" customWidth="1"/>
    <col min="4344" max="4344" width="2.26953125" style="5" customWidth="1"/>
    <col min="4345" max="4345" width="2.36328125" style="5" customWidth="1"/>
    <col min="4346" max="4346" width="2.08984375" style="5" customWidth="1"/>
    <col min="4347" max="4352" width="0" style="5" hidden="1" customWidth="1"/>
    <col min="4353" max="4357" width="11.1796875" style="5" bestFit="1" customWidth="1"/>
    <col min="4358" max="4369" width="11.26953125" style="5" customWidth="1"/>
    <col min="4370" max="4371" width="9.26953125" style="5" customWidth="1"/>
    <col min="4372" max="4372" width="8.7265625" style="5" customWidth="1"/>
    <col min="4373" max="4373" width="2.90625" style="5" customWidth="1"/>
    <col min="4374" max="4374" width="8.7265625" style="5" customWidth="1"/>
    <col min="4375" max="4375" width="3.36328125" style="5" customWidth="1"/>
    <col min="4376" max="4376" width="8.7265625" style="5" customWidth="1"/>
    <col min="4377" max="4377" width="2.90625" style="5" customWidth="1"/>
    <col min="4378" max="4378" width="5.08984375" style="5" bestFit="1" customWidth="1"/>
    <col min="4379" max="4379" width="11.90625" style="5" bestFit="1" customWidth="1"/>
    <col min="4380" max="4381" width="8.7265625" style="5" customWidth="1"/>
    <col min="4382" max="4382" width="10.26953125" style="5" bestFit="1" customWidth="1"/>
    <col min="4383" max="4383" width="5.08984375" style="5" bestFit="1" customWidth="1"/>
    <col min="4384" max="4384" width="4.81640625" style="5" customWidth="1"/>
    <col min="4385" max="4386" width="5.54296875" style="5" customWidth="1"/>
    <col min="4387" max="4560" width="8.7265625" style="5"/>
    <col min="4561" max="4561" width="3.7265625" style="5" customWidth="1"/>
    <col min="4562" max="4562" width="5.26953125" style="5" customWidth="1"/>
    <col min="4563" max="4563" width="14.08984375" style="5" customWidth="1"/>
    <col min="4564" max="4564" width="5.453125" style="5" bestFit="1" customWidth="1"/>
    <col min="4565" max="4565" width="12.7265625" style="5" customWidth="1"/>
    <col min="4566" max="4566" width="4.90625" style="5" customWidth="1"/>
    <col min="4567" max="4567" width="5.36328125" style="5" customWidth="1"/>
    <col min="4568" max="4568" width="7.90625" style="5" customWidth="1"/>
    <col min="4569" max="4569" width="25" style="5" customWidth="1"/>
    <col min="4570" max="4585" width="0" style="5" hidden="1" customWidth="1"/>
    <col min="4586" max="4586" width="10.26953125" style="5" customWidth="1"/>
    <col min="4587" max="4589" width="0" style="5" hidden="1" customWidth="1"/>
    <col min="4590" max="4590" width="2.36328125" style="5" customWidth="1"/>
    <col min="4591" max="4591" width="1.54296875" style="5" customWidth="1"/>
    <col min="4592" max="4592" width="2.54296875" style="5" customWidth="1"/>
    <col min="4593" max="4593" width="8.26953125" style="5" customWidth="1"/>
    <col min="4594" max="4594" width="9.453125" style="5" customWidth="1"/>
    <col min="4595" max="4595" width="7.26953125" style="5" customWidth="1"/>
    <col min="4596" max="4596" width="8.7265625" style="5" customWidth="1"/>
    <col min="4597" max="4597" width="7.7265625" style="5" customWidth="1"/>
    <col min="4598" max="4598" width="15.08984375" style="5" customWidth="1"/>
    <col min="4599" max="4599" width="13.90625" style="5" customWidth="1"/>
    <col min="4600" max="4600" width="2.26953125" style="5" customWidth="1"/>
    <col min="4601" max="4601" width="2.36328125" style="5" customWidth="1"/>
    <col min="4602" max="4602" width="2.08984375" style="5" customWidth="1"/>
    <col min="4603" max="4608" width="0" style="5" hidden="1" customWidth="1"/>
    <col min="4609" max="4613" width="11.1796875" style="5" bestFit="1" customWidth="1"/>
    <col min="4614" max="4625" width="11.26953125" style="5" customWidth="1"/>
    <col min="4626" max="4627" width="9.26953125" style="5" customWidth="1"/>
    <col min="4628" max="4628" width="8.7265625" style="5" customWidth="1"/>
    <col min="4629" max="4629" width="2.90625" style="5" customWidth="1"/>
    <col min="4630" max="4630" width="8.7265625" style="5" customWidth="1"/>
    <col min="4631" max="4631" width="3.36328125" style="5" customWidth="1"/>
    <col min="4632" max="4632" width="8.7265625" style="5" customWidth="1"/>
    <col min="4633" max="4633" width="2.90625" style="5" customWidth="1"/>
    <col min="4634" max="4634" width="5.08984375" style="5" bestFit="1" customWidth="1"/>
    <col min="4635" max="4635" width="11.90625" style="5" bestFit="1" customWidth="1"/>
    <col min="4636" max="4637" width="8.7265625" style="5" customWidth="1"/>
    <col min="4638" max="4638" width="10.26953125" style="5" bestFit="1" customWidth="1"/>
    <col min="4639" max="4639" width="5.08984375" style="5" bestFit="1" customWidth="1"/>
    <col min="4640" max="4640" width="4.81640625" style="5" customWidth="1"/>
    <col min="4641" max="4642" width="5.54296875" style="5" customWidth="1"/>
    <col min="4643" max="4816" width="8.7265625" style="5"/>
    <col min="4817" max="4817" width="3.7265625" style="5" customWidth="1"/>
    <col min="4818" max="4818" width="5.26953125" style="5" customWidth="1"/>
    <col min="4819" max="4819" width="14.08984375" style="5" customWidth="1"/>
    <col min="4820" max="4820" width="5.453125" style="5" bestFit="1" customWidth="1"/>
    <col min="4821" max="4821" width="12.7265625" style="5" customWidth="1"/>
    <col min="4822" max="4822" width="4.90625" style="5" customWidth="1"/>
    <col min="4823" max="4823" width="5.36328125" style="5" customWidth="1"/>
    <col min="4824" max="4824" width="7.90625" style="5" customWidth="1"/>
    <col min="4825" max="4825" width="25" style="5" customWidth="1"/>
    <col min="4826" max="4841" width="0" style="5" hidden="1" customWidth="1"/>
    <col min="4842" max="4842" width="10.26953125" style="5" customWidth="1"/>
    <col min="4843" max="4845" width="0" style="5" hidden="1" customWidth="1"/>
    <col min="4846" max="4846" width="2.36328125" style="5" customWidth="1"/>
    <col min="4847" max="4847" width="1.54296875" style="5" customWidth="1"/>
    <col min="4848" max="4848" width="2.54296875" style="5" customWidth="1"/>
    <col min="4849" max="4849" width="8.26953125" style="5" customWidth="1"/>
    <col min="4850" max="4850" width="9.453125" style="5" customWidth="1"/>
    <col min="4851" max="4851" width="7.26953125" style="5" customWidth="1"/>
    <col min="4852" max="4852" width="8.7265625" style="5" customWidth="1"/>
    <col min="4853" max="4853" width="7.7265625" style="5" customWidth="1"/>
    <col min="4854" max="4854" width="15.08984375" style="5" customWidth="1"/>
    <col min="4855" max="4855" width="13.90625" style="5" customWidth="1"/>
    <col min="4856" max="4856" width="2.26953125" style="5" customWidth="1"/>
    <col min="4857" max="4857" width="2.36328125" style="5" customWidth="1"/>
    <col min="4858" max="4858" width="2.08984375" style="5" customWidth="1"/>
    <col min="4859" max="4864" width="0" style="5" hidden="1" customWidth="1"/>
    <col min="4865" max="4869" width="11.1796875" style="5" bestFit="1" customWidth="1"/>
    <col min="4870" max="4881" width="11.26953125" style="5" customWidth="1"/>
    <col min="4882" max="4883" width="9.26953125" style="5" customWidth="1"/>
    <col min="4884" max="4884" width="8.7265625" style="5" customWidth="1"/>
    <col min="4885" max="4885" width="2.90625" style="5" customWidth="1"/>
    <col min="4886" max="4886" width="8.7265625" style="5" customWidth="1"/>
    <col min="4887" max="4887" width="3.36328125" style="5" customWidth="1"/>
    <col min="4888" max="4888" width="8.7265625" style="5" customWidth="1"/>
    <col min="4889" max="4889" width="2.90625" style="5" customWidth="1"/>
    <col min="4890" max="4890" width="5.08984375" style="5" bestFit="1" customWidth="1"/>
    <col min="4891" max="4891" width="11.90625" style="5" bestFit="1" customWidth="1"/>
    <col min="4892" max="4893" width="8.7265625" style="5" customWidth="1"/>
    <col min="4894" max="4894" width="10.26953125" style="5" bestFit="1" customWidth="1"/>
    <col min="4895" max="4895" width="5.08984375" style="5" bestFit="1" customWidth="1"/>
    <col min="4896" max="4896" width="4.81640625" style="5" customWidth="1"/>
    <col min="4897" max="4898" width="5.54296875" style="5" customWidth="1"/>
    <col min="4899" max="5072" width="8.7265625" style="5"/>
    <col min="5073" max="5073" width="3.7265625" style="5" customWidth="1"/>
    <col min="5074" max="5074" width="5.26953125" style="5" customWidth="1"/>
    <col min="5075" max="5075" width="14.08984375" style="5" customWidth="1"/>
    <col min="5076" max="5076" width="5.453125" style="5" bestFit="1" customWidth="1"/>
    <col min="5077" max="5077" width="12.7265625" style="5" customWidth="1"/>
    <col min="5078" max="5078" width="4.90625" style="5" customWidth="1"/>
    <col min="5079" max="5079" width="5.36328125" style="5" customWidth="1"/>
    <col min="5080" max="5080" width="7.90625" style="5" customWidth="1"/>
    <col min="5081" max="5081" width="25" style="5" customWidth="1"/>
    <col min="5082" max="5097" width="0" style="5" hidden="1" customWidth="1"/>
    <col min="5098" max="5098" width="10.26953125" style="5" customWidth="1"/>
    <col min="5099" max="5101" width="0" style="5" hidden="1" customWidth="1"/>
    <col min="5102" max="5102" width="2.36328125" style="5" customWidth="1"/>
    <col min="5103" max="5103" width="1.54296875" style="5" customWidth="1"/>
    <col min="5104" max="5104" width="2.54296875" style="5" customWidth="1"/>
    <col min="5105" max="5105" width="8.26953125" style="5" customWidth="1"/>
    <col min="5106" max="5106" width="9.453125" style="5" customWidth="1"/>
    <col min="5107" max="5107" width="7.26953125" style="5" customWidth="1"/>
    <col min="5108" max="5108" width="8.7265625" style="5" customWidth="1"/>
    <col min="5109" max="5109" width="7.7265625" style="5" customWidth="1"/>
    <col min="5110" max="5110" width="15.08984375" style="5" customWidth="1"/>
    <col min="5111" max="5111" width="13.90625" style="5" customWidth="1"/>
    <col min="5112" max="5112" width="2.26953125" style="5" customWidth="1"/>
    <col min="5113" max="5113" width="2.36328125" style="5" customWidth="1"/>
    <col min="5114" max="5114" width="2.08984375" style="5" customWidth="1"/>
    <col min="5115" max="5120" width="0" style="5" hidden="1" customWidth="1"/>
    <col min="5121" max="5125" width="11.1796875" style="5" bestFit="1" customWidth="1"/>
    <col min="5126" max="5137" width="11.26953125" style="5" customWidth="1"/>
    <col min="5138" max="5139" width="9.26953125" style="5" customWidth="1"/>
    <col min="5140" max="5140" width="8.7265625" style="5" customWidth="1"/>
    <col min="5141" max="5141" width="2.90625" style="5" customWidth="1"/>
    <col min="5142" max="5142" width="8.7265625" style="5" customWidth="1"/>
    <col min="5143" max="5143" width="3.36328125" style="5" customWidth="1"/>
    <col min="5144" max="5144" width="8.7265625" style="5" customWidth="1"/>
    <col min="5145" max="5145" width="2.90625" style="5" customWidth="1"/>
    <col min="5146" max="5146" width="5.08984375" style="5" bestFit="1" customWidth="1"/>
    <col min="5147" max="5147" width="11.90625" style="5" bestFit="1" customWidth="1"/>
    <col min="5148" max="5149" width="8.7265625" style="5" customWidth="1"/>
    <col min="5150" max="5150" width="10.26953125" style="5" bestFit="1" customWidth="1"/>
    <col min="5151" max="5151" width="5.08984375" style="5" bestFit="1" customWidth="1"/>
    <col min="5152" max="5152" width="4.81640625" style="5" customWidth="1"/>
    <col min="5153" max="5154" width="5.54296875" style="5" customWidth="1"/>
    <col min="5155" max="5328" width="8.7265625" style="5"/>
    <col min="5329" max="5329" width="3.7265625" style="5" customWidth="1"/>
    <col min="5330" max="5330" width="5.26953125" style="5" customWidth="1"/>
    <col min="5331" max="5331" width="14.08984375" style="5" customWidth="1"/>
    <col min="5332" max="5332" width="5.453125" style="5" bestFit="1" customWidth="1"/>
    <col min="5333" max="5333" width="12.7265625" style="5" customWidth="1"/>
    <col min="5334" max="5334" width="4.90625" style="5" customWidth="1"/>
    <col min="5335" max="5335" width="5.36328125" style="5" customWidth="1"/>
    <col min="5336" max="5336" width="7.90625" style="5" customWidth="1"/>
    <col min="5337" max="5337" width="25" style="5" customWidth="1"/>
    <col min="5338" max="5353" width="0" style="5" hidden="1" customWidth="1"/>
    <col min="5354" max="5354" width="10.26953125" style="5" customWidth="1"/>
    <col min="5355" max="5357" width="0" style="5" hidden="1" customWidth="1"/>
    <col min="5358" max="5358" width="2.36328125" style="5" customWidth="1"/>
    <col min="5359" max="5359" width="1.54296875" style="5" customWidth="1"/>
    <col min="5360" max="5360" width="2.54296875" style="5" customWidth="1"/>
    <col min="5361" max="5361" width="8.26953125" style="5" customWidth="1"/>
    <col min="5362" max="5362" width="9.453125" style="5" customWidth="1"/>
    <col min="5363" max="5363" width="7.26953125" style="5" customWidth="1"/>
    <col min="5364" max="5364" width="8.7265625" style="5" customWidth="1"/>
    <col min="5365" max="5365" width="7.7265625" style="5" customWidth="1"/>
    <col min="5366" max="5366" width="15.08984375" style="5" customWidth="1"/>
    <col min="5367" max="5367" width="13.90625" style="5" customWidth="1"/>
    <col min="5368" max="5368" width="2.26953125" style="5" customWidth="1"/>
    <col min="5369" max="5369" width="2.36328125" style="5" customWidth="1"/>
    <col min="5370" max="5370" width="2.08984375" style="5" customWidth="1"/>
    <col min="5371" max="5376" width="0" style="5" hidden="1" customWidth="1"/>
    <col min="5377" max="5381" width="11.1796875" style="5" bestFit="1" customWidth="1"/>
    <col min="5382" max="5393" width="11.26953125" style="5" customWidth="1"/>
    <col min="5394" max="5395" width="9.26953125" style="5" customWidth="1"/>
    <col min="5396" max="5396" width="8.7265625" style="5" customWidth="1"/>
    <col min="5397" max="5397" width="2.90625" style="5" customWidth="1"/>
    <col min="5398" max="5398" width="8.7265625" style="5" customWidth="1"/>
    <col min="5399" max="5399" width="3.36328125" style="5" customWidth="1"/>
    <col min="5400" max="5400" width="8.7265625" style="5" customWidth="1"/>
    <col min="5401" max="5401" width="2.90625" style="5" customWidth="1"/>
    <col min="5402" max="5402" width="5.08984375" style="5" bestFit="1" customWidth="1"/>
    <col min="5403" max="5403" width="11.90625" style="5" bestFit="1" customWidth="1"/>
    <col min="5404" max="5405" width="8.7265625" style="5" customWidth="1"/>
    <col min="5406" max="5406" width="10.26953125" style="5" bestFit="1" customWidth="1"/>
    <col min="5407" max="5407" width="5.08984375" style="5" bestFit="1" customWidth="1"/>
    <col min="5408" max="5408" width="4.81640625" style="5" customWidth="1"/>
    <col min="5409" max="5410" width="5.54296875" style="5" customWidth="1"/>
    <col min="5411" max="5584" width="8.7265625" style="5"/>
    <col min="5585" max="5585" width="3.7265625" style="5" customWidth="1"/>
    <col min="5586" max="5586" width="5.26953125" style="5" customWidth="1"/>
    <col min="5587" max="5587" width="14.08984375" style="5" customWidth="1"/>
    <col min="5588" max="5588" width="5.453125" style="5" bestFit="1" customWidth="1"/>
    <col min="5589" max="5589" width="12.7265625" style="5" customWidth="1"/>
    <col min="5590" max="5590" width="4.90625" style="5" customWidth="1"/>
    <col min="5591" max="5591" width="5.36328125" style="5" customWidth="1"/>
    <col min="5592" max="5592" width="7.90625" style="5" customWidth="1"/>
    <col min="5593" max="5593" width="25" style="5" customWidth="1"/>
    <col min="5594" max="5609" width="0" style="5" hidden="1" customWidth="1"/>
    <col min="5610" max="5610" width="10.26953125" style="5" customWidth="1"/>
    <col min="5611" max="5613" width="0" style="5" hidden="1" customWidth="1"/>
    <col min="5614" max="5614" width="2.36328125" style="5" customWidth="1"/>
    <col min="5615" max="5615" width="1.54296875" style="5" customWidth="1"/>
    <col min="5616" max="5616" width="2.54296875" style="5" customWidth="1"/>
    <col min="5617" max="5617" width="8.26953125" style="5" customWidth="1"/>
    <col min="5618" max="5618" width="9.453125" style="5" customWidth="1"/>
    <col min="5619" max="5619" width="7.26953125" style="5" customWidth="1"/>
    <col min="5620" max="5620" width="8.7265625" style="5" customWidth="1"/>
    <col min="5621" max="5621" width="7.7265625" style="5" customWidth="1"/>
    <col min="5622" max="5622" width="15.08984375" style="5" customWidth="1"/>
    <col min="5623" max="5623" width="13.90625" style="5" customWidth="1"/>
    <col min="5624" max="5624" width="2.26953125" style="5" customWidth="1"/>
    <col min="5625" max="5625" width="2.36328125" style="5" customWidth="1"/>
    <col min="5626" max="5626" width="2.08984375" style="5" customWidth="1"/>
    <col min="5627" max="5632" width="0" style="5" hidden="1" customWidth="1"/>
    <col min="5633" max="5637" width="11.1796875" style="5" bestFit="1" customWidth="1"/>
    <col min="5638" max="5649" width="11.26953125" style="5" customWidth="1"/>
    <col min="5650" max="5651" width="9.26953125" style="5" customWidth="1"/>
    <col min="5652" max="5652" width="8.7265625" style="5" customWidth="1"/>
    <col min="5653" max="5653" width="2.90625" style="5" customWidth="1"/>
    <col min="5654" max="5654" width="8.7265625" style="5" customWidth="1"/>
    <col min="5655" max="5655" width="3.36328125" style="5" customWidth="1"/>
    <col min="5656" max="5656" width="8.7265625" style="5" customWidth="1"/>
    <col min="5657" max="5657" width="2.90625" style="5" customWidth="1"/>
    <col min="5658" max="5658" width="5.08984375" style="5" bestFit="1" customWidth="1"/>
    <col min="5659" max="5659" width="11.90625" style="5" bestFit="1" customWidth="1"/>
    <col min="5660" max="5661" width="8.7265625" style="5" customWidth="1"/>
    <col min="5662" max="5662" width="10.26953125" style="5" bestFit="1" customWidth="1"/>
    <col min="5663" max="5663" width="5.08984375" style="5" bestFit="1" customWidth="1"/>
    <col min="5664" max="5664" width="4.81640625" style="5" customWidth="1"/>
    <col min="5665" max="5666" width="5.54296875" style="5" customWidth="1"/>
    <col min="5667" max="5840" width="8.7265625" style="5"/>
    <col min="5841" max="5841" width="3.7265625" style="5" customWidth="1"/>
    <col min="5842" max="5842" width="5.26953125" style="5" customWidth="1"/>
    <col min="5843" max="5843" width="14.08984375" style="5" customWidth="1"/>
    <col min="5844" max="5844" width="5.453125" style="5" bestFit="1" customWidth="1"/>
    <col min="5845" max="5845" width="12.7265625" style="5" customWidth="1"/>
    <col min="5846" max="5846" width="4.90625" style="5" customWidth="1"/>
    <col min="5847" max="5847" width="5.36328125" style="5" customWidth="1"/>
    <col min="5848" max="5848" width="7.90625" style="5" customWidth="1"/>
    <col min="5849" max="5849" width="25" style="5" customWidth="1"/>
    <col min="5850" max="5865" width="0" style="5" hidden="1" customWidth="1"/>
    <col min="5866" max="5866" width="10.26953125" style="5" customWidth="1"/>
    <col min="5867" max="5869" width="0" style="5" hidden="1" customWidth="1"/>
    <col min="5870" max="5870" width="2.36328125" style="5" customWidth="1"/>
    <col min="5871" max="5871" width="1.54296875" style="5" customWidth="1"/>
    <col min="5872" max="5872" width="2.54296875" style="5" customWidth="1"/>
    <col min="5873" max="5873" width="8.26953125" style="5" customWidth="1"/>
    <col min="5874" max="5874" width="9.453125" style="5" customWidth="1"/>
    <col min="5875" max="5875" width="7.26953125" style="5" customWidth="1"/>
    <col min="5876" max="5876" width="8.7265625" style="5" customWidth="1"/>
    <col min="5877" max="5877" width="7.7265625" style="5" customWidth="1"/>
    <col min="5878" max="5878" width="15.08984375" style="5" customWidth="1"/>
    <col min="5879" max="5879" width="13.90625" style="5" customWidth="1"/>
    <col min="5880" max="5880" width="2.26953125" style="5" customWidth="1"/>
    <col min="5881" max="5881" width="2.36328125" style="5" customWidth="1"/>
    <col min="5882" max="5882" width="2.08984375" style="5" customWidth="1"/>
    <col min="5883" max="5888" width="0" style="5" hidden="1" customWidth="1"/>
    <col min="5889" max="5893" width="11.1796875" style="5" bestFit="1" customWidth="1"/>
    <col min="5894" max="5905" width="11.26953125" style="5" customWidth="1"/>
    <col min="5906" max="5907" width="9.26953125" style="5" customWidth="1"/>
    <col min="5908" max="5908" width="8.7265625" style="5" customWidth="1"/>
    <col min="5909" max="5909" width="2.90625" style="5" customWidth="1"/>
    <col min="5910" max="5910" width="8.7265625" style="5" customWidth="1"/>
    <col min="5911" max="5911" width="3.36328125" style="5" customWidth="1"/>
    <col min="5912" max="5912" width="8.7265625" style="5" customWidth="1"/>
    <col min="5913" max="5913" width="2.90625" style="5" customWidth="1"/>
    <col min="5914" max="5914" width="5.08984375" style="5" bestFit="1" customWidth="1"/>
    <col min="5915" max="5915" width="11.90625" style="5" bestFit="1" customWidth="1"/>
    <col min="5916" max="5917" width="8.7265625" style="5" customWidth="1"/>
    <col min="5918" max="5918" width="10.26953125" style="5" bestFit="1" customWidth="1"/>
    <col min="5919" max="5919" width="5.08984375" style="5" bestFit="1" customWidth="1"/>
    <col min="5920" max="5920" width="4.81640625" style="5" customWidth="1"/>
    <col min="5921" max="5922" width="5.54296875" style="5" customWidth="1"/>
    <col min="5923" max="6096" width="8.7265625" style="5"/>
    <col min="6097" max="6097" width="3.7265625" style="5" customWidth="1"/>
    <col min="6098" max="6098" width="5.26953125" style="5" customWidth="1"/>
    <col min="6099" max="6099" width="14.08984375" style="5" customWidth="1"/>
    <col min="6100" max="6100" width="5.453125" style="5" bestFit="1" customWidth="1"/>
    <col min="6101" max="6101" width="12.7265625" style="5" customWidth="1"/>
    <col min="6102" max="6102" width="4.90625" style="5" customWidth="1"/>
    <col min="6103" max="6103" width="5.36328125" style="5" customWidth="1"/>
    <col min="6104" max="6104" width="7.90625" style="5" customWidth="1"/>
    <col min="6105" max="6105" width="25" style="5" customWidth="1"/>
    <col min="6106" max="6121" width="0" style="5" hidden="1" customWidth="1"/>
    <col min="6122" max="6122" width="10.26953125" style="5" customWidth="1"/>
    <col min="6123" max="6125" width="0" style="5" hidden="1" customWidth="1"/>
    <col min="6126" max="6126" width="2.36328125" style="5" customWidth="1"/>
    <col min="6127" max="6127" width="1.54296875" style="5" customWidth="1"/>
    <col min="6128" max="6128" width="2.54296875" style="5" customWidth="1"/>
    <col min="6129" max="6129" width="8.26953125" style="5" customWidth="1"/>
    <col min="6130" max="6130" width="9.453125" style="5" customWidth="1"/>
    <col min="6131" max="6131" width="7.26953125" style="5" customWidth="1"/>
    <col min="6132" max="6132" width="8.7265625" style="5" customWidth="1"/>
    <col min="6133" max="6133" width="7.7265625" style="5" customWidth="1"/>
    <col min="6134" max="6134" width="15.08984375" style="5" customWidth="1"/>
    <col min="6135" max="6135" width="13.90625" style="5" customWidth="1"/>
    <col min="6136" max="6136" width="2.26953125" style="5" customWidth="1"/>
    <col min="6137" max="6137" width="2.36328125" style="5" customWidth="1"/>
    <col min="6138" max="6138" width="2.08984375" style="5" customWidth="1"/>
    <col min="6139" max="6144" width="0" style="5" hidden="1" customWidth="1"/>
    <col min="6145" max="6149" width="11.1796875" style="5" bestFit="1" customWidth="1"/>
    <col min="6150" max="6161" width="11.26953125" style="5" customWidth="1"/>
    <col min="6162" max="6163" width="9.26953125" style="5" customWidth="1"/>
    <col min="6164" max="6164" width="8.7265625" style="5" customWidth="1"/>
    <col min="6165" max="6165" width="2.90625" style="5" customWidth="1"/>
    <col min="6166" max="6166" width="8.7265625" style="5" customWidth="1"/>
    <col min="6167" max="6167" width="3.36328125" style="5" customWidth="1"/>
    <col min="6168" max="6168" width="8.7265625" style="5" customWidth="1"/>
    <col min="6169" max="6169" width="2.90625" style="5" customWidth="1"/>
    <col min="6170" max="6170" width="5.08984375" style="5" bestFit="1" customWidth="1"/>
    <col min="6171" max="6171" width="11.90625" style="5" bestFit="1" customWidth="1"/>
    <col min="6172" max="6173" width="8.7265625" style="5" customWidth="1"/>
    <col min="6174" max="6174" width="10.26953125" style="5" bestFit="1" customWidth="1"/>
    <col min="6175" max="6175" width="5.08984375" style="5" bestFit="1" customWidth="1"/>
    <col min="6176" max="6176" width="4.81640625" style="5" customWidth="1"/>
    <col min="6177" max="6178" width="5.54296875" style="5" customWidth="1"/>
    <col min="6179" max="6352" width="8.7265625" style="5"/>
    <col min="6353" max="6353" width="3.7265625" style="5" customWidth="1"/>
    <col min="6354" max="6354" width="5.26953125" style="5" customWidth="1"/>
    <col min="6355" max="6355" width="14.08984375" style="5" customWidth="1"/>
    <col min="6356" max="6356" width="5.453125" style="5" bestFit="1" customWidth="1"/>
    <col min="6357" max="6357" width="12.7265625" style="5" customWidth="1"/>
    <col min="6358" max="6358" width="4.90625" style="5" customWidth="1"/>
    <col min="6359" max="6359" width="5.36328125" style="5" customWidth="1"/>
    <col min="6360" max="6360" width="7.90625" style="5" customWidth="1"/>
    <col min="6361" max="6361" width="25" style="5" customWidth="1"/>
    <col min="6362" max="6377" width="0" style="5" hidden="1" customWidth="1"/>
    <col min="6378" max="6378" width="10.26953125" style="5" customWidth="1"/>
    <col min="6379" max="6381" width="0" style="5" hidden="1" customWidth="1"/>
    <col min="6382" max="6382" width="2.36328125" style="5" customWidth="1"/>
    <col min="6383" max="6383" width="1.54296875" style="5" customWidth="1"/>
    <col min="6384" max="6384" width="2.54296875" style="5" customWidth="1"/>
    <col min="6385" max="6385" width="8.26953125" style="5" customWidth="1"/>
    <col min="6386" max="6386" width="9.453125" style="5" customWidth="1"/>
    <col min="6387" max="6387" width="7.26953125" style="5" customWidth="1"/>
    <col min="6388" max="6388" width="8.7265625" style="5" customWidth="1"/>
    <col min="6389" max="6389" width="7.7265625" style="5" customWidth="1"/>
    <col min="6390" max="6390" width="15.08984375" style="5" customWidth="1"/>
    <col min="6391" max="6391" width="13.90625" style="5" customWidth="1"/>
    <col min="6392" max="6392" width="2.26953125" style="5" customWidth="1"/>
    <col min="6393" max="6393" width="2.36328125" style="5" customWidth="1"/>
    <col min="6394" max="6394" width="2.08984375" style="5" customWidth="1"/>
    <col min="6395" max="6400" width="0" style="5" hidden="1" customWidth="1"/>
    <col min="6401" max="6405" width="11.1796875" style="5" bestFit="1" customWidth="1"/>
    <col min="6406" max="6417" width="11.26953125" style="5" customWidth="1"/>
    <col min="6418" max="6419" width="9.26953125" style="5" customWidth="1"/>
    <col min="6420" max="6420" width="8.7265625" style="5" customWidth="1"/>
    <col min="6421" max="6421" width="2.90625" style="5" customWidth="1"/>
    <col min="6422" max="6422" width="8.7265625" style="5" customWidth="1"/>
    <col min="6423" max="6423" width="3.36328125" style="5" customWidth="1"/>
    <col min="6424" max="6424" width="8.7265625" style="5" customWidth="1"/>
    <col min="6425" max="6425" width="2.90625" style="5" customWidth="1"/>
    <col min="6426" max="6426" width="5.08984375" style="5" bestFit="1" customWidth="1"/>
    <col min="6427" max="6427" width="11.90625" style="5" bestFit="1" customWidth="1"/>
    <col min="6428" max="6429" width="8.7265625" style="5" customWidth="1"/>
    <col min="6430" max="6430" width="10.26953125" style="5" bestFit="1" customWidth="1"/>
    <col min="6431" max="6431" width="5.08984375" style="5" bestFit="1" customWidth="1"/>
    <col min="6432" max="6432" width="4.81640625" style="5" customWidth="1"/>
    <col min="6433" max="6434" width="5.54296875" style="5" customWidth="1"/>
    <col min="6435" max="6608" width="8.7265625" style="5"/>
    <col min="6609" max="6609" width="3.7265625" style="5" customWidth="1"/>
    <col min="6610" max="6610" width="5.26953125" style="5" customWidth="1"/>
    <col min="6611" max="6611" width="14.08984375" style="5" customWidth="1"/>
    <col min="6612" max="6612" width="5.453125" style="5" bestFit="1" customWidth="1"/>
    <col min="6613" max="6613" width="12.7265625" style="5" customWidth="1"/>
    <col min="6614" max="6614" width="4.90625" style="5" customWidth="1"/>
    <col min="6615" max="6615" width="5.36328125" style="5" customWidth="1"/>
    <col min="6616" max="6616" width="7.90625" style="5" customWidth="1"/>
    <col min="6617" max="6617" width="25" style="5" customWidth="1"/>
    <col min="6618" max="6633" width="0" style="5" hidden="1" customWidth="1"/>
    <col min="6634" max="6634" width="10.26953125" style="5" customWidth="1"/>
    <col min="6635" max="6637" width="0" style="5" hidden="1" customWidth="1"/>
    <col min="6638" max="6638" width="2.36328125" style="5" customWidth="1"/>
    <col min="6639" max="6639" width="1.54296875" style="5" customWidth="1"/>
    <col min="6640" max="6640" width="2.54296875" style="5" customWidth="1"/>
    <col min="6641" max="6641" width="8.26953125" style="5" customWidth="1"/>
    <col min="6642" max="6642" width="9.453125" style="5" customWidth="1"/>
    <col min="6643" max="6643" width="7.26953125" style="5" customWidth="1"/>
    <col min="6644" max="6644" width="8.7265625" style="5" customWidth="1"/>
    <col min="6645" max="6645" width="7.7265625" style="5" customWidth="1"/>
    <col min="6646" max="6646" width="15.08984375" style="5" customWidth="1"/>
    <col min="6647" max="6647" width="13.90625" style="5" customWidth="1"/>
    <col min="6648" max="6648" width="2.26953125" style="5" customWidth="1"/>
    <col min="6649" max="6649" width="2.36328125" style="5" customWidth="1"/>
    <col min="6650" max="6650" width="2.08984375" style="5" customWidth="1"/>
    <col min="6651" max="6656" width="0" style="5" hidden="1" customWidth="1"/>
    <col min="6657" max="6661" width="11.1796875" style="5" bestFit="1" customWidth="1"/>
    <col min="6662" max="6673" width="11.26953125" style="5" customWidth="1"/>
    <col min="6674" max="6675" width="9.26953125" style="5" customWidth="1"/>
    <col min="6676" max="6676" width="8.7265625" style="5" customWidth="1"/>
    <col min="6677" max="6677" width="2.90625" style="5" customWidth="1"/>
    <col min="6678" max="6678" width="8.7265625" style="5" customWidth="1"/>
    <col min="6679" max="6679" width="3.36328125" style="5" customWidth="1"/>
    <col min="6680" max="6680" width="8.7265625" style="5" customWidth="1"/>
    <col min="6681" max="6681" width="2.90625" style="5" customWidth="1"/>
    <col min="6682" max="6682" width="5.08984375" style="5" bestFit="1" customWidth="1"/>
    <col min="6683" max="6683" width="11.90625" style="5" bestFit="1" customWidth="1"/>
    <col min="6684" max="6685" width="8.7265625" style="5" customWidth="1"/>
    <col min="6686" max="6686" width="10.26953125" style="5" bestFit="1" customWidth="1"/>
    <col min="6687" max="6687" width="5.08984375" style="5" bestFit="1" customWidth="1"/>
    <col min="6688" max="6688" width="4.81640625" style="5" customWidth="1"/>
    <col min="6689" max="6690" width="5.54296875" style="5" customWidth="1"/>
    <col min="6691" max="6864" width="8.7265625" style="5"/>
    <col min="6865" max="6865" width="3.7265625" style="5" customWidth="1"/>
    <col min="6866" max="6866" width="5.26953125" style="5" customWidth="1"/>
    <col min="6867" max="6867" width="14.08984375" style="5" customWidth="1"/>
    <col min="6868" max="6868" width="5.453125" style="5" bestFit="1" customWidth="1"/>
    <col min="6869" max="6869" width="12.7265625" style="5" customWidth="1"/>
    <col min="6870" max="6870" width="4.90625" style="5" customWidth="1"/>
    <col min="6871" max="6871" width="5.36328125" style="5" customWidth="1"/>
    <col min="6872" max="6872" width="7.90625" style="5" customWidth="1"/>
    <col min="6873" max="6873" width="25" style="5" customWidth="1"/>
    <col min="6874" max="6889" width="0" style="5" hidden="1" customWidth="1"/>
    <col min="6890" max="6890" width="10.26953125" style="5" customWidth="1"/>
    <col min="6891" max="6893" width="0" style="5" hidden="1" customWidth="1"/>
    <col min="6894" max="6894" width="2.36328125" style="5" customWidth="1"/>
    <col min="6895" max="6895" width="1.54296875" style="5" customWidth="1"/>
    <col min="6896" max="6896" width="2.54296875" style="5" customWidth="1"/>
    <col min="6897" max="6897" width="8.26953125" style="5" customWidth="1"/>
    <col min="6898" max="6898" width="9.453125" style="5" customWidth="1"/>
    <col min="6899" max="6899" width="7.26953125" style="5" customWidth="1"/>
    <col min="6900" max="6900" width="8.7265625" style="5" customWidth="1"/>
    <col min="6901" max="6901" width="7.7265625" style="5" customWidth="1"/>
    <col min="6902" max="6902" width="15.08984375" style="5" customWidth="1"/>
    <col min="6903" max="6903" width="13.90625" style="5" customWidth="1"/>
    <col min="6904" max="6904" width="2.26953125" style="5" customWidth="1"/>
    <col min="6905" max="6905" width="2.36328125" style="5" customWidth="1"/>
    <col min="6906" max="6906" width="2.08984375" style="5" customWidth="1"/>
    <col min="6907" max="6912" width="0" style="5" hidden="1" customWidth="1"/>
    <col min="6913" max="6917" width="11.1796875" style="5" bestFit="1" customWidth="1"/>
    <col min="6918" max="6929" width="11.26953125" style="5" customWidth="1"/>
    <col min="6930" max="6931" width="9.26953125" style="5" customWidth="1"/>
    <col min="6932" max="6932" width="8.7265625" style="5" customWidth="1"/>
    <col min="6933" max="6933" width="2.90625" style="5" customWidth="1"/>
    <col min="6934" max="6934" width="8.7265625" style="5" customWidth="1"/>
    <col min="6935" max="6935" width="3.36328125" style="5" customWidth="1"/>
    <col min="6936" max="6936" width="8.7265625" style="5" customWidth="1"/>
    <col min="6937" max="6937" width="2.90625" style="5" customWidth="1"/>
    <col min="6938" max="6938" width="5.08984375" style="5" bestFit="1" customWidth="1"/>
    <col min="6939" max="6939" width="11.90625" style="5" bestFit="1" customWidth="1"/>
    <col min="6940" max="6941" width="8.7265625" style="5" customWidth="1"/>
    <col min="6942" max="6942" width="10.26953125" style="5" bestFit="1" customWidth="1"/>
    <col min="6943" max="6943" width="5.08984375" style="5" bestFit="1" customWidth="1"/>
    <col min="6944" max="6944" width="4.81640625" style="5" customWidth="1"/>
    <col min="6945" max="6946" width="5.54296875" style="5" customWidth="1"/>
    <col min="6947" max="7120" width="8.7265625" style="5"/>
    <col min="7121" max="7121" width="3.7265625" style="5" customWidth="1"/>
    <col min="7122" max="7122" width="5.26953125" style="5" customWidth="1"/>
    <col min="7123" max="7123" width="14.08984375" style="5" customWidth="1"/>
    <col min="7124" max="7124" width="5.453125" style="5" bestFit="1" customWidth="1"/>
    <col min="7125" max="7125" width="12.7265625" style="5" customWidth="1"/>
    <col min="7126" max="7126" width="4.90625" style="5" customWidth="1"/>
    <col min="7127" max="7127" width="5.36328125" style="5" customWidth="1"/>
    <col min="7128" max="7128" width="7.90625" style="5" customWidth="1"/>
    <col min="7129" max="7129" width="25" style="5" customWidth="1"/>
    <col min="7130" max="7145" width="0" style="5" hidden="1" customWidth="1"/>
    <col min="7146" max="7146" width="10.26953125" style="5" customWidth="1"/>
    <col min="7147" max="7149" width="0" style="5" hidden="1" customWidth="1"/>
    <col min="7150" max="7150" width="2.36328125" style="5" customWidth="1"/>
    <col min="7151" max="7151" width="1.54296875" style="5" customWidth="1"/>
    <col min="7152" max="7152" width="2.54296875" style="5" customWidth="1"/>
    <col min="7153" max="7153" width="8.26953125" style="5" customWidth="1"/>
    <col min="7154" max="7154" width="9.453125" style="5" customWidth="1"/>
    <col min="7155" max="7155" width="7.26953125" style="5" customWidth="1"/>
    <col min="7156" max="7156" width="8.7265625" style="5" customWidth="1"/>
    <col min="7157" max="7157" width="7.7265625" style="5" customWidth="1"/>
    <col min="7158" max="7158" width="15.08984375" style="5" customWidth="1"/>
    <col min="7159" max="7159" width="13.90625" style="5" customWidth="1"/>
    <col min="7160" max="7160" width="2.26953125" style="5" customWidth="1"/>
    <col min="7161" max="7161" width="2.36328125" style="5" customWidth="1"/>
    <col min="7162" max="7162" width="2.08984375" style="5" customWidth="1"/>
    <col min="7163" max="7168" width="0" style="5" hidden="1" customWidth="1"/>
    <col min="7169" max="7173" width="11.1796875" style="5" bestFit="1" customWidth="1"/>
    <col min="7174" max="7185" width="11.26953125" style="5" customWidth="1"/>
    <col min="7186" max="7187" width="9.26953125" style="5" customWidth="1"/>
    <col min="7188" max="7188" width="8.7265625" style="5" customWidth="1"/>
    <col min="7189" max="7189" width="2.90625" style="5" customWidth="1"/>
    <col min="7190" max="7190" width="8.7265625" style="5" customWidth="1"/>
    <col min="7191" max="7191" width="3.36328125" style="5" customWidth="1"/>
    <col min="7192" max="7192" width="8.7265625" style="5" customWidth="1"/>
    <col min="7193" max="7193" width="2.90625" style="5" customWidth="1"/>
    <col min="7194" max="7194" width="5.08984375" style="5" bestFit="1" customWidth="1"/>
    <col min="7195" max="7195" width="11.90625" style="5" bestFit="1" customWidth="1"/>
    <col min="7196" max="7197" width="8.7265625" style="5" customWidth="1"/>
    <col min="7198" max="7198" width="10.26953125" style="5" bestFit="1" customWidth="1"/>
    <col min="7199" max="7199" width="5.08984375" style="5" bestFit="1" customWidth="1"/>
    <col min="7200" max="7200" width="4.81640625" style="5" customWidth="1"/>
    <col min="7201" max="7202" width="5.54296875" style="5" customWidth="1"/>
    <col min="7203" max="7376" width="8.7265625" style="5"/>
    <col min="7377" max="7377" width="3.7265625" style="5" customWidth="1"/>
    <col min="7378" max="7378" width="5.26953125" style="5" customWidth="1"/>
    <col min="7379" max="7379" width="14.08984375" style="5" customWidth="1"/>
    <col min="7380" max="7380" width="5.453125" style="5" bestFit="1" customWidth="1"/>
    <col min="7381" max="7381" width="12.7265625" style="5" customWidth="1"/>
    <col min="7382" max="7382" width="4.90625" style="5" customWidth="1"/>
    <col min="7383" max="7383" width="5.36328125" style="5" customWidth="1"/>
    <col min="7384" max="7384" width="7.90625" style="5" customWidth="1"/>
    <col min="7385" max="7385" width="25" style="5" customWidth="1"/>
    <col min="7386" max="7401" width="0" style="5" hidden="1" customWidth="1"/>
    <col min="7402" max="7402" width="10.26953125" style="5" customWidth="1"/>
    <col min="7403" max="7405" width="0" style="5" hidden="1" customWidth="1"/>
    <col min="7406" max="7406" width="2.36328125" style="5" customWidth="1"/>
    <col min="7407" max="7407" width="1.54296875" style="5" customWidth="1"/>
    <col min="7408" max="7408" width="2.54296875" style="5" customWidth="1"/>
    <col min="7409" max="7409" width="8.26953125" style="5" customWidth="1"/>
    <col min="7410" max="7410" width="9.453125" style="5" customWidth="1"/>
    <col min="7411" max="7411" width="7.26953125" style="5" customWidth="1"/>
    <col min="7412" max="7412" width="8.7265625" style="5" customWidth="1"/>
    <col min="7413" max="7413" width="7.7265625" style="5" customWidth="1"/>
    <col min="7414" max="7414" width="15.08984375" style="5" customWidth="1"/>
    <col min="7415" max="7415" width="13.90625" style="5" customWidth="1"/>
    <col min="7416" max="7416" width="2.26953125" style="5" customWidth="1"/>
    <col min="7417" max="7417" width="2.36328125" style="5" customWidth="1"/>
    <col min="7418" max="7418" width="2.08984375" style="5" customWidth="1"/>
    <col min="7419" max="7424" width="0" style="5" hidden="1" customWidth="1"/>
    <col min="7425" max="7429" width="11.1796875" style="5" bestFit="1" customWidth="1"/>
    <col min="7430" max="7441" width="11.26953125" style="5" customWidth="1"/>
    <col min="7442" max="7443" width="9.26953125" style="5" customWidth="1"/>
    <col min="7444" max="7444" width="8.7265625" style="5" customWidth="1"/>
    <col min="7445" max="7445" width="2.90625" style="5" customWidth="1"/>
    <col min="7446" max="7446" width="8.7265625" style="5" customWidth="1"/>
    <col min="7447" max="7447" width="3.36328125" style="5" customWidth="1"/>
    <col min="7448" max="7448" width="8.7265625" style="5" customWidth="1"/>
    <col min="7449" max="7449" width="2.90625" style="5" customWidth="1"/>
    <col min="7450" max="7450" width="5.08984375" style="5" bestFit="1" customWidth="1"/>
    <col min="7451" max="7451" width="11.90625" style="5" bestFit="1" customWidth="1"/>
    <col min="7452" max="7453" width="8.7265625" style="5" customWidth="1"/>
    <col min="7454" max="7454" width="10.26953125" style="5" bestFit="1" customWidth="1"/>
    <col min="7455" max="7455" width="5.08984375" style="5" bestFit="1" customWidth="1"/>
    <col min="7456" max="7456" width="4.81640625" style="5" customWidth="1"/>
    <col min="7457" max="7458" width="5.54296875" style="5" customWidth="1"/>
    <col min="7459" max="7632" width="8.7265625" style="5"/>
    <col min="7633" max="7633" width="3.7265625" style="5" customWidth="1"/>
    <col min="7634" max="7634" width="5.26953125" style="5" customWidth="1"/>
    <col min="7635" max="7635" width="14.08984375" style="5" customWidth="1"/>
    <col min="7636" max="7636" width="5.453125" style="5" bestFit="1" customWidth="1"/>
    <col min="7637" max="7637" width="12.7265625" style="5" customWidth="1"/>
    <col min="7638" max="7638" width="4.90625" style="5" customWidth="1"/>
    <col min="7639" max="7639" width="5.36328125" style="5" customWidth="1"/>
    <col min="7640" max="7640" width="7.90625" style="5" customWidth="1"/>
    <col min="7641" max="7641" width="25" style="5" customWidth="1"/>
    <col min="7642" max="7657" width="0" style="5" hidden="1" customWidth="1"/>
    <col min="7658" max="7658" width="10.26953125" style="5" customWidth="1"/>
    <col min="7659" max="7661" width="0" style="5" hidden="1" customWidth="1"/>
    <col min="7662" max="7662" width="2.36328125" style="5" customWidth="1"/>
    <col min="7663" max="7663" width="1.54296875" style="5" customWidth="1"/>
    <col min="7664" max="7664" width="2.54296875" style="5" customWidth="1"/>
    <col min="7665" max="7665" width="8.26953125" style="5" customWidth="1"/>
    <col min="7666" max="7666" width="9.453125" style="5" customWidth="1"/>
    <col min="7667" max="7667" width="7.26953125" style="5" customWidth="1"/>
    <col min="7668" max="7668" width="8.7265625" style="5" customWidth="1"/>
    <col min="7669" max="7669" width="7.7265625" style="5" customWidth="1"/>
    <col min="7670" max="7670" width="15.08984375" style="5" customWidth="1"/>
    <col min="7671" max="7671" width="13.90625" style="5" customWidth="1"/>
    <col min="7672" max="7672" width="2.26953125" style="5" customWidth="1"/>
    <col min="7673" max="7673" width="2.36328125" style="5" customWidth="1"/>
    <col min="7674" max="7674" width="2.08984375" style="5" customWidth="1"/>
    <col min="7675" max="7680" width="0" style="5" hidden="1" customWidth="1"/>
    <col min="7681" max="7685" width="11.1796875" style="5" bestFit="1" customWidth="1"/>
    <col min="7686" max="7697" width="11.26953125" style="5" customWidth="1"/>
    <col min="7698" max="7699" width="9.26953125" style="5" customWidth="1"/>
    <col min="7700" max="7700" width="8.7265625" style="5" customWidth="1"/>
    <col min="7701" max="7701" width="2.90625" style="5" customWidth="1"/>
    <col min="7702" max="7702" width="8.7265625" style="5" customWidth="1"/>
    <col min="7703" max="7703" width="3.36328125" style="5" customWidth="1"/>
    <col min="7704" max="7704" width="8.7265625" style="5" customWidth="1"/>
    <col min="7705" max="7705" width="2.90625" style="5" customWidth="1"/>
    <col min="7706" max="7706" width="5.08984375" style="5" bestFit="1" customWidth="1"/>
    <col min="7707" max="7707" width="11.90625" style="5" bestFit="1" customWidth="1"/>
    <col min="7708" max="7709" width="8.7265625" style="5" customWidth="1"/>
    <col min="7710" max="7710" width="10.26953125" style="5" bestFit="1" customWidth="1"/>
    <col min="7711" max="7711" width="5.08984375" style="5" bestFit="1" customWidth="1"/>
    <col min="7712" max="7712" width="4.81640625" style="5" customWidth="1"/>
    <col min="7713" max="7714" width="5.54296875" style="5" customWidth="1"/>
    <col min="7715" max="7888" width="8.7265625" style="5"/>
    <col min="7889" max="7889" width="3.7265625" style="5" customWidth="1"/>
    <col min="7890" max="7890" width="5.26953125" style="5" customWidth="1"/>
    <col min="7891" max="7891" width="14.08984375" style="5" customWidth="1"/>
    <col min="7892" max="7892" width="5.453125" style="5" bestFit="1" customWidth="1"/>
    <col min="7893" max="7893" width="12.7265625" style="5" customWidth="1"/>
    <col min="7894" max="7894" width="4.90625" style="5" customWidth="1"/>
    <col min="7895" max="7895" width="5.36328125" style="5" customWidth="1"/>
    <col min="7896" max="7896" width="7.90625" style="5" customWidth="1"/>
    <col min="7897" max="7897" width="25" style="5" customWidth="1"/>
    <col min="7898" max="7913" width="0" style="5" hidden="1" customWidth="1"/>
    <col min="7914" max="7914" width="10.26953125" style="5" customWidth="1"/>
    <col min="7915" max="7917" width="0" style="5" hidden="1" customWidth="1"/>
    <col min="7918" max="7918" width="2.36328125" style="5" customWidth="1"/>
    <col min="7919" max="7919" width="1.54296875" style="5" customWidth="1"/>
    <col min="7920" max="7920" width="2.54296875" style="5" customWidth="1"/>
    <col min="7921" max="7921" width="8.26953125" style="5" customWidth="1"/>
    <col min="7922" max="7922" width="9.453125" style="5" customWidth="1"/>
    <col min="7923" max="7923" width="7.26953125" style="5" customWidth="1"/>
    <col min="7924" max="7924" width="8.7265625" style="5" customWidth="1"/>
    <col min="7925" max="7925" width="7.7265625" style="5" customWidth="1"/>
    <col min="7926" max="7926" width="15.08984375" style="5" customWidth="1"/>
    <col min="7927" max="7927" width="13.90625" style="5" customWidth="1"/>
    <col min="7928" max="7928" width="2.26953125" style="5" customWidth="1"/>
    <col min="7929" max="7929" width="2.36328125" style="5" customWidth="1"/>
    <col min="7930" max="7930" width="2.08984375" style="5" customWidth="1"/>
    <col min="7931" max="7936" width="0" style="5" hidden="1" customWidth="1"/>
    <col min="7937" max="7941" width="11.1796875" style="5" bestFit="1" customWidth="1"/>
    <col min="7942" max="7953" width="11.26953125" style="5" customWidth="1"/>
    <col min="7954" max="7955" width="9.26953125" style="5" customWidth="1"/>
    <col min="7956" max="7956" width="8.7265625" style="5" customWidth="1"/>
    <col min="7957" max="7957" width="2.90625" style="5" customWidth="1"/>
    <col min="7958" max="7958" width="8.7265625" style="5" customWidth="1"/>
    <col min="7959" max="7959" width="3.36328125" style="5" customWidth="1"/>
    <col min="7960" max="7960" width="8.7265625" style="5" customWidth="1"/>
    <col min="7961" max="7961" width="2.90625" style="5" customWidth="1"/>
    <col min="7962" max="7962" width="5.08984375" style="5" bestFit="1" customWidth="1"/>
    <col min="7963" max="7963" width="11.90625" style="5" bestFit="1" customWidth="1"/>
    <col min="7964" max="7965" width="8.7265625" style="5" customWidth="1"/>
    <col min="7966" max="7966" width="10.26953125" style="5" bestFit="1" customWidth="1"/>
    <col min="7967" max="7967" width="5.08984375" style="5" bestFit="1" customWidth="1"/>
    <col min="7968" max="7968" width="4.81640625" style="5" customWidth="1"/>
    <col min="7969" max="7970" width="5.54296875" style="5" customWidth="1"/>
    <col min="7971" max="8144" width="8.7265625" style="5"/>
    <col min="8145" max="8145" width="3.7265625" style="5" customWidth="1"/>
    <col min="8146" max="8146" width="5.26953125" style="5" customWidth="1"/>
    <col min="8147" max="8147" width="14.08984375" style="5" customWidth="1"/>
    <col min="8148" max="8148" width="5.453125" style="5" bestFit="1" customWidth="1"/>
    <col min="8149" max="8149" width="12.7265625" style="5" customWidth="1"/>
    <col min="8150" max="8150" width="4.90625" style="5" customWidth="1"/>
    <col min="8151" max="8151" width="5.36328125" style="5" customWidth="1"/>
    <col min="8152" max="8152" width="7.90625" style="5" customWidth="1"/>
    <col min="8153" max="8153" width="25" style="5" customWidth="1"/>
    <col min="8154" max="8169" width="0" style="5" hidden="1" customWidth="1"/>
    <col min="8170" max="8170" width="10.26953125" style="5" customWidth="1"/>
    <col min="8171" max="8173" width="0" style="5" hidden="1" customWidth="1"/>
    <col min="8174" max="8174" width="2.36328125" style="5" customWidth="1"/>
    <col min="8175" max="8175" width="1.54296875" style="5" customWidth="1"/>
    <col min="8176" max="8176" width="2.54296875" style="5" customWidth="1"/>
    <col min="8177" max="8177" width="8.26953125" style="5" customWidth="1"/>
    <col min="8178" max="8178" width="9.453125" style="5" customWidth="1"/>
    <col min="8179" max="8179" width="7.26953125" style="5" customWidth="1"/>
    <col min="8180" max="8180" width="8.7265625" style="5" customWidth="1"/>
    <col min="8181" max="8181" width="7.7265625" style="5" customWidth="1"/>
    <col min="8182" max="8182" width="15.08984375" style="5" customWidth="1"/>
    <col min="8183" max="8183" width="13.90625" style="5" customWidth="1"/>
    <col min="8184" max="8184" width="2.26953125" style="5" customWidth="1"/>
    <col min="8185" max="8185" width="2.36328125" style="5" customWidth="1"/>
    <col min="8186" max="8186" width="2.08984375" style="5" customWidth="1"/>
    <col min="8187" max="8192" width="0" style="5" hidden="1" customWidth="1"/>
    <col min="8193" max="8197" width="11.1796875" style="5" bestFit="1" customWidth="1"/>
    <col min="8198" max="8209" width="11.26953125" style="5" customWidth="1"/>
    <col min="8210" max="8211" width="9.26953125" style="5" customWidth="1"/>
    <col min="8212" max="8212" width="8.7265625" style="5" customWidth="1"/>
    <col min="8213" max="8213" width="2.90625" style="5" customWidth="1"/>
    <col min="8214" max="8214" width="8.7265625" style="5" customWidth="1"/>
    <col min="8215" max="8215" width="3.36328125" style="5" customWidth="1"/>
    <col min="8216" max="8216" width="8.7265625" style="5" customWidth="1"/>
    <col min="8217" max="8217" width="2.90625" style="5" customWidth="1"/>
    <col min="8218" max="8218" width="5.08984375" style="5" bestFit="1" customWidth="1"/>
    <col min="8219" max="8219" width="11.90625" style="5" bestFit="1" customWidth="1"/>
    <col min="8220" max="8221" width="8.7265625" style="5" customWidth="1"/>
    <col min="8222" max="8222" width="10.26953125" style="5" bestFit="1" customWidth="1"/>
    <col min="8223" max="8223" width="5.08984375" style="5" bestFit="1" customWidth="1"/>
    <col min="8224" max="8224" width="4.81640625" style="5" customWidth="1"/>
    <col min="8225" max="8226" width="5.54296875" style="5" customWidth="1"/>
    <col min="8227" max="8400" width="8.7265625" style="5"/>
    <col min="8401" max="8401" width="3.7265625" style="5" customWidth="1"/>
    <col min="8402" max="8402" width="5.26953125" style="5" customWidth="1"/>
    <col min="8403" max="8403" width="14.08984375" style="5" customWidth="1"/>
    <col min="8404" max="8404" width="5.453125" style="5" bestFit="1" customWidth="1"/>
    <col min="8405" max="8405" width="12.7265625" style="5" customWidth="1"/>
    <col min="8406" max="8406" width="4.90625" style="5" customWidth="1"/>
    <col min="8407" max="8407" width="5.36328125" style="5" customWidth="1"/>
    <col min="8408" max="8408" width="7.90625" style="5" customWidth="1"/>
    <col min="8409" max="8409" width="25" style="5" customWidth="1"/>
    <col min="8410" max="8425" width="0" style="5" hidden="1" customWidth="1"/>
    <col min="8426" max="8426" width="10.26953125" style="5" customWidth="1"/>
    <col min="8427" max="8429" width="0" style="5" hidden="1" customWidth="1"/>
    <col min="8430" max="8430" width="2.36328125" style="5" customWidth="1"/>
    <col min="8431" max="8431" width="1.54296875" style="5" customWidth="1"/>
    <col min="8432" max="8432" width="2.54296875" style="5" customWidth="1"/>
    <col min="8433" max="8433" width="8.26953125" style="5" customWidth="1"/>
    <col min="8434" max="8434" width="9.453125" style="5" customWidth="1"/>
    <col min="8435" max="8435" width="7.26953125" style="5" customWidth="1"/>
    <col min="8436" max="8436" width="8.7265625" style="5" customWidth="1"/>
    <col min="8437" max="8437" width="7.7265625" style="5" customWidth="1"/>
    <col min="8438" max="8438" width="15.08984375" style="5" customWidth="1"/>
    <col min="8439" max="8439" width="13.90625" style="5" customWidth="1"/>
    <col min="8440" max="8440" width="2.26953125" style="5" customWidth="1"/>
    <col min="8441" max="8441" width="2.36328125" style="5" customWidth="1"/>
    <col min="8442" max="8442" width="2.08984375" style="5" customWidth="1"/>
    <col min="8443" max="8448" width="0" style="5" hidden="1" customWidth="1"/>
    <col min="8449" max="8453" width="11.1796875" style="5" bestFit="1" customWidth="1"/>
    <col min="8454" max="8465" width="11.26953125" style="5" customWidth="1"/>
    <col min="8466" max="8467" width="9.26953125" style="5" customWidth="1"/>
    <col min="8468" max="8468" width="8.7265625" style="5" customWidth="1"/>
    <col min="8469" max="8469" width="2.90625" style="5" customWidth="1"/>
    <col min="8470" max="8470" width="8.7265625" style="5" customWidth="1"/>
    <col min="8471" max="8471" width="3.36328125" style="5" customWidth="1"/>
    <col min="8472" max="8472" width="8.7265625" style="5" customWidth="1"/>
    <col min="8473" max="8473" width="2.90625" style="5" customWidth="1"/>
    <col min="8474" max="8474" width="5.08984375" style="5" bestFit="1" customWidth="1"/>
    <col min="8475" max="8475" width="11.90625" style="5" bestFit="1" customWidth="1"/>
    <col min="8476" max="8477" width="8.7265625" style="5" customWidth="1"/>
    <col min="8478" max="8478" width="10.26953125" style="5" bestFit="1" customWidth="1"/>
    <col min="8479" max="8479" width="5.08984375" style="5" bestFit="1" customWidth="1"/>
    <col min="8480" max="8480" width="4.81640625" style="5" customWidth="1"/>
    <col min="8481" max="8482" width="5.54296875" style="5" customWidth="1"/>
    <col min="8483" max="8656" width="8.7265625" style="5"/>
    <col min="8657" max="8657" width="3.7265625" style="5" customWidth="1"/>
    <col min="8658" max="8658" width="5.26953125" style="5" customWidth="1"/>
    <col min="8659" max="8659" width="14.08984375" style="5" customWidth="1"/>
    <col min="8660" max="8660" width="5.453125" style="5" bestFit="1" customWidth="1"/>
    <col min="8661" max="8661" width="12.7265625" style="5" customWidth="1"/>
    <col min="8662" max="8662" width="4.90625" style="5" customWidth="1"/>
    <col min="8663" max="8663" width="5.36328125" style="5" customWidth="1"/>
    <col min="8664" max="8664" width="7.90625" style="5" customWidth="1"/>
    <col min="8665" max="8665" width="25" style="5" customWidth="1"/>
    <col min="8666" max="8681" width="0" style="5" hidden="1" customWidth="1"/>
    <col min="8682" max="8682" width="10.26953125" style="5" customWidth="1"/>
    <col min="8683" max="8685" width="0" style="5" hidden="1" customWidth="1"/>
    <col min="8686" max="8686" width="2.36328125" style="5" customWidth="1"/>
    <col min="8687" max="8687" width="1.54296875" style="5" customWidth="1"/>
    <col min="8688" max="8688" width="2.54296875" style="5" customWidth="1"/>
    <col min="8689" max="8689" width="8.26953125" style="5" customWidth="1"/>
    <col min="8690" max="8690" width="9.453125" style="5" customWidth="1"/>
    <col min="8691" max="8691" width="7.26953125" style="5" customWidth="1"/>
    <col min="8692" max="8692" width="8.7265625" style="5" customWidth="1"/>
    <col min="8693" max="8693" width="7.7265625" style="5" customWidth="1"/>
    <col min="8694" max="8694" width="15.08984375" style="5" customWidth="1"/>
    <col min="8695" max="8695" width="13.90625" style="5" customWidth="1"/>
    <col min="8696" max="8696" width="2.26953125" style="5" customWidth="1"/>
    <col min="8697" max="8697" width="2.36328125" style="5" customWidth="1"/>
    <col min="8698" max="8698" width="2.08984375" style="5" customWidth="1"/>
    <col min="8699" max="8704" width="0" style="5" hidden="1" customWidth="1"/>
    <col min="8705" max="8709" width="11.1796875" style="5" bestFit="1" customWidth="1"/>
    <col min="8710" max="8721" width="11.26953125" style="5" customWidth="1"/>
    <col min="8722" max="8723" width="9.26953125" style="5" customWidth="1"/>
    <col min="8724" max="8724" width="8.7265625" style="5" customWidth="1"/>
    <col min="8725" max="8725" width="2.90625" style="5" customWidth="1"/>
    <col min="8726" max="8726" width="8.7265625" style="5" customWidth="1"/>
    <col min="8727" max="8727" width="3.36328125" style="5" customWidth="1"/>
    <col min="8728" max="8728" width="8.7265625" style="5" customWidth="1"/>
    <col min="8729" max="8729" width="2.90625" style="5" customWidth="1"/>
    <col min="8730" max="8730" width="5.08984375" style="5" bestFit="1" customWidth="1"/>
    <col min="8731" max="8731" width="11.90625" style="5" bestFit="1" customWidth="1"/>
    <col min="8732" max="8733" width="8.7265625" style="5" customWidth="1"/>
    <col min="8734" max="8734" width="10.26953125" style="5" bestFit="1" customWidth="1"/>
    <col min="8735" max="8735" width="5.08984375" style="5" bestFit="1" customWidth="1"/>
    <col min="8736" max="8736" width="4.81640625" style="5" customWidth="1"/>
    <col min="8737" max="8738" width="5.54296875" style="5" customWidth="1"/>
    <col min="8739" max="8912" width="8.7265625" style="5"/>
    <col min="8913" max="8913" width="3.7265625" style="5" customWidth="1"/>
    <col min="8914" max="8914" width="5.26953125" style="5" customWidth="1"/>
    <col min="8915" max="8915" width="14.08984375" style="5" customWidth="1"/>
    <col min="8916" max="8916" width="5.453125" style="5" bestFit="1" customWidth="1"/>
    <col min="8917" max="8917" width="12.7265625" style="5" customWidth="1"/>
    <col min="8918" max="8918" width="4.90625" style="5" customWidth="1"/>
    <col min="8919" max="8919" width="5.36328125" style="5" customWidth="1"/>
    <col min="8920" max="8920" width="7.90625" style="5" customWidth="1"/>
    <col min="8921" max="8921" width="25" style="5" customWidth="1"/>
    <col min="8922" max="8937" width="0" style="5" hidden="1" customWidth="1"/>
    <col min="8938" max="8938" width="10.26953125" style="5" customWidth="1"/>
    <col min="8939" max="8941" width="0" style="5" hidden="1" customWidth="1"/>
    <col min="8942" max="8942" width="2.36328125" style="5" customWidth="1"/>
    <col min="8943" max="8943" width="1.54296875" style="5" customWidth="1"/>
    <col min="8944" max="8944" width="2.54296875" style="5" customWidth="1"/>
    <col min="8945" max="8945" width="8.26953125" style="5" customWidth="1"/>
    <col min="8946" max="8946" width="9.453125" style="5" customWidth="1"/>
    <col min="8947" max="8947" width="7.26953125" style="5" customWidth="1"/>
    <col min="8948" max="8948" width="8.7265625" style="5" customWidth="1"/>
    <col min="8949" max="8949" width="7.7265625" style="5" customWidth="1"/>
    <col min="8950" max="8950" width="15.08984375" style="5" customWidth="1"/>
    <col min="8951" max="8951" width="13.90625" style="5" customWidth="1"/>
    <col min="8952" max="8952" width="2.26953125" style="5" customWidth="1"/>
    <col min="8953" max="8953" width="2.36328125" style="5" customWidth="1"/>
    <col min="8954" max="8954" width="2.08984375" style="5" customWidth="1"/>
    <col min="8955" max="8960" width="0" style="5" hidden="1" customWidth="1"/>
    <col min="8961" max="8965" width="11.1796875" style="5" bestFit="1" customWidth="1"/>
    <col min="8966" max="8977" width="11.26953125" style="5" customWidth="1"/>
    <col min="8978" max="8979" width="9.26953125" style="5" customWidth="1"/>
    <col min="8980" max="8980" width="8.7265625" style="5" customWidth="1"/>
    <col min="8981" max="8981" width="2.90625" style="5" customWidth="1"/>
    <col min="8982" max="8982" width="8.7265625" style="5" customWidth="1"/>
    <col min="8983" max="8983" width="3.36328125" style="5" customWidth="1"/>
    <col min="8984" max="8984" width="8.7265625" style="5" customWidth="1"/>
    <col min="8985" max="8985" width="2.90625" style="5" customWidth="1"/>
    <col min="8986" max="8986" width="5.08984375" style="5" bestFit="1" customWidth="1"/>
    <col min="8987" max="8987" width="11.90625" style="5" bestFit="1" customWidth="1"/>
    <col min="8988" max="8989" width="8.7265625" style="5" customWidth="1"/>
    <col min="8990" max="8990" width="10.26953125" style="5" bestFit="1" customWidth="1"/>
    <col min="8991" max="8991" width="5.08984375" style="5" bestFit="1" customWidth="1"/>
    <col min="8992" max="8992" width="4.81640625" style="5" customWidth="1"/>
    <col min="8993" max="8994" width="5.54296875" style="5" customWidth="1"/>
    <col min="8995" max="9168" width="8.7265625" style="5"/>
    <col min="9169" max="9169" width="3.7265625" style="5" customWidth="1"/>
    <col min="9170" max="9170" width="5.26953125" style="5" customWidth="1"/>
    <col min="9171" max="9171" width="14.08984375" style="5" customWidth="1"/>
    <col min="9172" max="9172" width="5.453125" style="5" bestFit="1" customWidth="1"/>
    <col min="9173" max="9173" width="12.7265625" style="5" customWidth="1"/>
    <col min="9174" max="9174" width="4.90625" style="5" customWidth="1"/>
    <col min="9175" max="9175" width="5.36328125" style="5" customWidth="1"/>
    <col min="9176" max="9176" width="7.90625" style="5" customWidth="1"/>
    <col min="9177" max="9177" width="25" style="5" customWidth="1"/>
    <col min="9178" max="9193" width="0" style="5" hidden="1" customWidth="1"/>
    <col min="9194" max="9194" width="10.26953125" style="5" customWidth="1"/>
    <col min="9195" max="9197" width="0" style="5" hidden="1" customWidth="1"/>
    <col min="9198" max="9198" width="2.36328125" style="5" customWidth="1"/>
    <col min="9199" max="9199" width="1.54296875" style="5" customWidth="1"/>
    <col min="9200" max="9200" width="2.54296875" style="5" customWidth="1"/>
    <col min="9201" max="9201" width="8.26953125" style="5" customWidth="1"/>
    <col min="9202" max="9202" width="9.453125" style="5" customWidth="1"/>
    <col min="9203" max="9203" width="7.26953125" style="5" customWidth="1"/>
    <col min="9204" max="9204" width="8.7265625" style="5" customWidth="1"/>
    <col min="9205" max="9205" width="7.7265625" style="5" customWidth="1"/>
    <col min="9206" max="9206" width="15.08984375" style="5" customWidth="1"/>
    <col min="9207" max="9207" width="13.90625" style="5" customWidth="1"/>
    <col min="9208" max="9208" width="2.26953125" style="5" customWidth="1"/>
    <col min="9209" max="9209" width="2.36328125" style="5" customWidth="1"/>
    <col min="9210" max="9210" width="2.08984375" style="5" customWidth="1"/>
    <col min="9211" max="9216" width="0" style="5" hidden="1" customWidth="1"/>
    <col min="9217" max="9221" width="11.1796875" style="5" bestFit="1" customWidth="1"/>
    <col min="9222" max="9233" width="11.26953125" style="5" customWidth="1"/>
    <col min="9234" max="9235" width="9.26953125" style="5" customWidth="1"/>
    <col min="9236" max="9236" width="8.7265625" style="5" customWidth="1"/>
    <col min="9237" max="9237" width="2.90625" style="5" customWidth="1"/>
    <col min="9238" max="9238" width="8.7265625" style="5" customWidth="1"/>
    <col min="9239" max="9239" width="3.36328125" style="5" customWidth="1"/>
    <col min="9240" max="9240" width="8.7265625" style="5" customWidth="1"/>
    <col min="9241" max="9241" width="2.90625" style="5" customWidth="1"/>
    <col min="9242" max="9242" width="5.08984375" style="5" bestFit="1" customWidth="1"/>
    <col min="9243" max="9243" width="11.90625" style="5" bestFit="1" customWidth="1"/>
    <col min="9244" max="9245" width="8.7265625" style="5" customWidth="1"/>
    <col min="9246" max="9246" width="10.26953125" style="5" bestFit="1" customWidth="1"/>
    <col min="9247" max="9247" width="5.08984375" style="5" bestFit="1" customWidth="1"/>
    <col min="9248" max="9248" width="4.81640625" style="5" customWidth="1"/>
    <col min="9249" max="9250" width="5.54296875" style="5" customWidth="1"/>
    <col min="9251" max="9424" width="8.7265625" style="5"/>
    <col min="9425" max="9425" width="3.7265625" style="5" customWidth="1"/>
    <col min="9426" max="9426" width="5.26953125" style="5" customWidth="1"/>
    <col min="9427" max="9427" width="14.08984375" style="5" customWidth="1"/>
    <col min="9428" max="9428" width="5.453125" style="5" bestFit="1" customWidth="1"/>
    <col min="9429" max="9429" width="12.7265625" style="5" customWidth="1"/>
    <col min="9430" max="9430" width="4.90625" style="5" customWidth="1"/>
    <col min="9431" max="9431" width="5.36328125" style="5" customWidth="1"/>
    <col min="9432" max="9432" width="7.90625" style="5" customWidth="1"/>
    <col min="9433" max="9433" width="25" style="5" customWidth="1"/>
    <col min="9434" max="9449" width="0" style="5" hidden="1" customWidth="1"/>
    <col min="9450" max="9450" width="10.26953125" style="5" customWidth="1"/>
    <col min="9451" max="9453" width="0" style="5" hidden="1" customWidth="1"/>
    <col min="9454" max="9454" width="2.36328125" style="5" customWidth="1"/>
    <col min="9455" max="9455" width="1.54296875" style="5" customWidth="1"/>
    <col min="9456" max="9456" width="2.54296875" style="5" customWidth="1"/>
    <col min="9457" max="9457" width="8.26953125" style="5" customWidth="1"/>
    <col min="9458" max="9458" width="9.453125" style="5" customWidth="1"/>
    <col min="9459" max="9459" width="7.26953125" style="5" customWidth="1"/>
    <col min="9460" max="9460" width="8.7265625" style="5" customWidth="1"/>
    <col min="9461" max="9461" width="7.7265625" style="5" customWidth="1"/>
    <col min="9462" max="9462" width="15.08984375" style="5" customWidth="1"/>
    <col min="9463" max="9463" width="13.90625" style="5" customWidth="1"/>
    <col min="9464" max="9464" width="2.26953125" style="5" customWidth="1"/>
    <col min="9465" max="9465" width="2.36328125" style="5" customWidth="1"/>
    <col min="9466" max="9466" width="2.08984375" style="5" customWidth="1"/>
    <col min="9467" max="9472" width="0" style="5" hidden="1" customWidth="1"/>
    <col min="9473" max="9477" width="11.1796875" style="5" bestFit="1" customWidth="1"/>
    <col min="9478" max="9489" width="11.26953125" style="5" customWidth="1"/>
    <col min="9490" max="9491" width="9.26953125" style="5" customWidth="1"/>
    <col min="9492" max="9492" width="8.7265625" style="5" customWidth="1"/>
    <col min="9493" max="9493" width="2.90625" style="5" customWidth="1"/>
    <col min="9494" max="9494" width="8.7265625" style="5" customWidth="1"/>
    <col min="9495" max="9495" width="3.36328125" style="5" customWidth="1"/>
    <col min="9496" max="9496" width="8.7265625" style="5" customWidth="1"/>
    <col min="9497" max="9497" width="2.90625" style="5" customWidth="1"/>
    <col min="9498" max="9498" width="5.08984375" style="5" bestFit="1" customWidth="1"/>
    <col min="9499" max="9499" width="11.90625" style="5" bestFit="1" customWidth="1"/>
    <col min="9500" max="9501" width="8.7265625" style="5" customWidth="1"/>
    <col min="9502" max="9502" width="10.26953125" style="5" bestFit="1" customWidth="1"/>
    <col min="9503" max="9503" width="5.08984375" style="5" bestFit="1" customWidth="1"/>
    <col min="9504" max="9504" width="4.81640625" style="5" customWidth="1"/>
    <col min="9505" max="9506" width="5.54296875" style="5" customWidth="1"/>
    <col min="9507" max="9680" width="8.7265625" style="5"/>
    <col min="9681" max="9681" width="3.7265625" style="5" customWidth="1"/>
    <col min="9682" max="9682" width="5.26953125" style="5" customWidth="1"/>
    <col min="9683" max="9683" width="14.08984375" style="5" customWidth="1"/>
    <col min="9684" max="9684" width="5.453125" style="5" bestFit="1" customWidth="1"/>
    <col min="9685" max="9685" width="12.7265625" style="5" customWidth="1"/>
    <col min="9686" max="9686" width="4.90625" style="5" customWidth="1"/>
    <col min="9687" max="9687" width="5.36328125" style="5" customWidth="1"/>
    <col min="9688" max="9688" width="7.90625" style="5" customWidth="1"/>
    <col min="9689" max="9689" width="25" style="5" customWidth="1"/>
    <col min="9690" max="9705" width="0" style="5" hidden="1" customWidth="1"/>
    <col min="9706" max="9706" width="10.26953125" style="5" customWidth="1"/>
    <col min="9707" max="9709" width="0" style="5" hidden="1" customWidth="1"/>
    <col min="9710" max="9710" width="2.36328125" style="5" customWidth="1"/>
    <col min="9711" max="9711" width="1.54296875" style="5" customWidth="1"/>
    <col min="9712" max="9712" width="2.54296875" style="5" customWidth="1"/>
    <col min="9713" max="9713" width="8.26953125" style="5" customWidth="1"/>
    <col min="9714" max="9714" width="9.453125" style="5" customWidth="1"/>
    <col min="9715" max="9715" width="7.26953125" style="5" customWidth="1"/>
    <col min="9716" max="9716" width="8.7265625" style="5" customWidth="1"/>
    <col min="9717" max="9717" width="7.7265625" style="5" customWidth="1"/>
    <col min="9718" max="9718" width="15.08984375" style="5" customWidth="1"/>
    <col min="9719" max="9719" width="13.90625" style="5" customWidth="1"/>
    <col min="9720" max="9720" width="2.26953125" style="5" customWidth="1"/>
    <col min="9721" max="9721" width="2.36328125" style="5" customWidth="1"/>
    <col min="9722" max="9722" width="2.08984375" style="5" customWidth="1"/>
    <col min="9723" max="9728" width="0" style="5" hidden="1" customWidth="1"/>
    <col min="9729" max="9733" width="11.1796875" style="5" bestFit="1" customWidth="1"/>
    <col min="9734" max="9745" width="11.26953125" style="5" customWidth="1"/>
    <col min="9746" max="9747" width="9.26953125" style="5" customWidth="1"/>
    <col min="9748" max="9748" width="8.7265625" style="5" customWidth="1"/>
    <col min="9749" max="9749" width="2.90625" style="5" customWidth="1"/>
    <col min="9750" max="9750" width="8.7265625" style="5" customWidth="1"/>
    <col min="9751" max="9751" width="3.36328125" style="5" customWidth="1"/>
    <col min="9752" max="9752" width="8.7265625" style="5" customWidth="1"/>
    <col min="9753" max="9753" width="2.90625" style="5" customWidth="1"/>
    <col min="9754" max="9754" width="5.08984375" style="5" bestFit="1" customWidth="1"/>
    <col min="9755" max="9755" width="11.90625" style="5" bestFit="1" customWidth="1"/>
    <col min="9756" max="9757" width="8.7265625" style="5" customWidth="1"/>
    <col min="9758" max="9758" width="10.26953125" style="5" bestFit="1" customWidth="1"/>
    <col min="9759" max="9759" width="5.08984375" style="5" bestFit="1" customWidth="1"/>
    <col min="9760" max="9760" width="4.81640625" style="5" customWidth="1"/>
    <col min="9761" max="9762" width="5.54296875" style="5" customWidth="1"/>
    <col min="9763" max="9936" width="8.7265625" style="5"/>
    <col min="9937" max="9937" width="3.7265625" style="5" customWidth="1"/>
    <col min="9938" max="9938" width="5.26953125" style="5" customWidth="1"/>
    <col min="9939" max="9939" width="14.08984375" style="5" customWidth="1"/>
    <col min="9940" max="9940" width="5.453125" style="5" bestFit="1" customWidth="1"/>
    <col min="9941" max="9941" width="12.7265625" style="5" customWidth="1"/>
    <col min="9942" max="9942" width="4.90625" style="5" customWidth="1"/>
    <col min="9943" max="9943" width="5.36328125" style="5" customWidth="1"/>
    <col min="9944" max="9944" width="7.90625" style="5" customWidth="1"/>
    <col min="9945" max="9945" width="25" style="5" customWidth="1"/>
    <col min="9946" max="9961" width="0" style="5" hidden="1" customWidth="1"/>
    <col min="9962" max="9962" width="10.26953125" style="5" customWidth="1"/>
    <col min="9963" max="9965" width="0" style="5" hidden="1" customWidth="1"/>
    <col min="9966" max="9966" width="2.36328125" style="5" customWidth="1"/>
    <col min="9967" max="9967" width="1.54296875" style="5" customWidth="1"/>
    <col min="9968" max="9968" width="2.54296875" style="5" customWidth="1"/>
    <col min="9969" max="9969" width="8.26953125" style="5" customWidth="1"/>
    <col min="9970" max="9970" width="9.453125" style="5" customWidth="1"/>
    <col min="9971" max="9971" width="7.26953125" style="5" customWidth="1"/>
    <col min="9972" max="9972" width="8.7265625" style="5" customWidth="1"/>
    <col min="9973" max="9973" width="7.7265625" style="5" customWidth="1"/>
    <col min="9974" max="9974" width="15.08984375" style="5" customWidth="1"/>
    <col min="9975" max="9975" width="13.90625" style="5" customWidth="1"/>
    <col min="9976" max="9976" width="2.26953125" style="5" customWidth="1"/>
    <col min="9977" max="9977" width="2.36328125" style="5" customWidth="1"/>
    <col min="9978" max="9978" width="2.08984375" style="5" customWidth="1"/>
    <col min="9979" max="9984" width="0" style="5" hidden="1" customWidth="1"/>
    <col min="9985" max="9989" width="11.1796875" style="5" bestFit="1" customWidth="1"/>
    <col min="9990" max="10001" width="11.26953125" style="5" customWidth="1"/>
    <col min="10002" max="10003" width="9.26953125" style="5" customWidth="1"/>
    <col min="10004" max="10004" width="8.7265625" style="5" customWidth="1"/>
    <col min="10005" max="10005" width="2.90625" style="5" customWidth="1"/>
    <col min="10006" max="10006" width="8.7265625" style="5" customWidth="1"/>
    <col min="10007" max="10007" width="3.36328125" style="5" customWidth="1"/>
    <col min="10008" max="10008" width="8.7265625" style="5" customWidth="1"/>
    <col min="10009" max="10009" width="2.90625" style="5" customWidth="1"/>
    <col min="10010" max="10010" width="5.08984375" style="5" bestFit="1" customWidth="1"/>
    <col min="10011" max="10011" width="11.90625" style="5" bestFit="1" customWidth="1"/>
    <col min="10012" max="10013" width="8.7265625" style="5" customWidth="1"/>
    <col min="10014" max="10014" width="10.26953125" style="5" bestFit="1" customWidth="1"/>
    <col min="10015" max="10015" width="5.08984375" style="5" bestFit="1" customWidth="1"/>
    <col min="10016" max="10016" width="4.81640625" style="5" customWidth="1"/>
    <col min="10017" max="10018" width="5.54296875" style="5" customWidth="1"/>
    <col min="10019" max="10192" width="8.7265625" style="5"/>
    <col min="10193" max="10193" width="3.7265625" style="5" customWidth="1"/>
    <col min="10194" max="10194" width="5.26953125" style="5" customWidth="1"/>
    <col min="10195" max="10195" width="14.08984375" style="5" customWidth="1"/>
    <col min="10196" max="10196" width="5.453125" style="5" bestFit="1" customWidth="1"/>
    <col min="10197" max="10197" width="12.7265625" style="5" customWidth="1"/>
    <col min="10198" max="10198" width="4.90625" style="5" customWidth="1"/>
    <col min="10199" max="10199" width="5.36328125" style="5" customWidth="1"/>
    <col min="10200" max="10200" width="7.90625" style="5" customWidth="1"/>
    <col min="10201" max="10201" width="25" style="5" customWidth="1"/>
    <col min="10202" max="10217" width="0" style="5" hidden="1" customWidth="1"/>
    <col min="10218" max="10218" width="10.26953125" style="5" customWidth="1"/>
    <col min="10219" max="10221" width="0" style="5" hidden="1" customWidth="1"/>
    <col min="10222" max="10222" width="2.36328125" style="5" customWidth="1"/>
    <col min="10223" max="10223" width="1.54296875" style="5" customWidth="1"/>
    <col min="10224" max="10224" width="2.54296875" style="5" customWidth="1"/>
    <col min="10225" max="10225" width="8.26953125" style="5" customWidth="1"/>
    <col min="10226" max="10226" width="9.453125" style="5" customWidth="1"/>
    <col min="10227" max="10227" width="7.26953125" style="5" customWidth="1"/>
    <col min="10228" max="10228" width="8.7265625" style="5" customWidth="1"/>
    <col min="10229" max="10229" width="7.7265625" style="5" customWidth="1"/>
    <col min="10230" max="10230" width="15.08984375" style="5" customWidth="1"/>
    <col min="10231" max="10231" width="13.90625" style="5" customWidth="1"/>
    <col min="10232" max="10232" width="2.26953125" style="5" customWidth="1"/>
    <col min="10233" max="10233" width="2.36328125" style="5" customWidth="1"/>
    <col min="10234" max="10234" width="2.08984375" style="5" customWidth="1"/>
    <col min="10235" max="10240" width="0" style="5" hidden="1" customWidth="1"/>
    <col min="10241" max="10245" width="11.1796875" style="5" bestFit="1" customWidth="1"/>
    <col min="10246" max="10257" width="11.26953125" style="5" customWidth="1"/>
    <col min="10258" max="10259" width="9.26953125" style="5" customWidth="1"/>
    <col min="10260" max="10260" width="8.7265625" style="5" customWidth="1"/>
    <col min="10261" max="10261" width="2.90625" style="5" customWidth="1"/>
    <col min="10262" max="10262" width="8.7265625" style="5" customWidth="1"/>
    <col min="10263" max="10263" width="3.36328125" style="5" customWidth="1"/>
    <col min="10264" max="10264" width="8.7265625" style="5" customWidth="1"/>
    <col min="10265" max="10265" width="2.90625" style="5" customWidth="1"/>
    <col min="10266" max="10266" width="5.08984375" style="5" bestFit="1" customWidth="1"/>
    <col min="10267" max="10267" width="11.90625" style="5" bestFit="1" customWidth="1"/>
    <col min="10268" max="10269" width="8.7265625" style="5" customWidth="1"/>
    <col min="10270" max="10270" width="10.26953125" style="5" bestFit="1" customWidth="1"/>
    <col min="10271" max="10271" width="5.08984375" style="5" bestFit="1" customWidth="1"/>
    <col min="10272" max="10272" width="4.81640625" style="5" customWidth="1"/>
    <col min="10273" max="10274" width="5.54296875" style="5" customWidth="1"/>
    <col min="10275" max="10448" width="8.7265625" style="5"/>
    <col min="10449" max="10449" width="3.7265625" style="5" customWidth="1"/>
    <col min="10450" max="10450" width="5.26953125" style="5" customWidth="1"/>
    <col min="10451" max="10451" width="14.08984375" style="5" customWidth="1"/>
    <col min="10452" max="10452" width="5.453125" style="5" bestFit="1" customWidth="1"/>
    <col min="10453" max="10453" width="12.7265625" style="5" customWidth="1"/>
    <col min="10454" max="10454" width="4.90625" style="5" customWidth="1"/>
    <col min="10455" max="10455" width="5.36328125" style="5" customWidth="1"/>
    <col min="10456" max="10456" width="7.90625" style="5" customWidth="1"/>
    <col min="10457" max="10457" width="25" style="5" customWidth="1"/>
    <col min="10458" max="10473" width="0" style="5" hidden="1" customWidth="1"/>
    <col min="10474" max="10474" width="10.26953125" style="5" customWidth="1"/>
    <col min="10475" max="10477" width="0" style="5" hidden="1" customWidth="1"/>
    <col min="10478" max="10478" width="2.36328125" style="5" customWidth="1"/>
    <col min="10479" max="10479" width="1.54296875" style="5" customWidth="1"/>
    <col min="10480" max="10480" width="2.54296875" style="5" customWidth="1"/>
    <col min="10481" max="10481" width="8.26953125" style="5" customWidth="1"/>
    <col min="10482" max="10482" width="9.453125" style="5" customWidth="1"/>
    <col min="10483" max="10483" width="7.26953125" style="5" customWidth="1"/>
    <col min="10484" max="10484" width="8.7265625" style="5" customWidth="1"/>
    <col min="10485" max="10485" width="7.7265625" style="5" customWidth="1"/>
    <col min="10486" max="10486" width="15.08984375" style="5" customWidth="1"/>
    <col min="10487" max="10487" width="13.90625" style="5" customWidth="1"/>
    <col min="10488" max="10488" width="2.26953125" style="5" customWidth="1"/>
    <col min="10489" max="10489" width="2.36328125" style="5" customWidth="1"/>
    <col min="10490" max="10490" width="2.08984375" style="5" customWidth="1"/>
    <col min="10491" max="10496" width="0" style="5" hidden="1" customWidth="1"/>
    <col min="10497" max="10501" width="11.1796875" style="5" bestFit="1" customWidth="1"/>
    <col min="10502" max="10513" width="11.26953125" style="5" customWidth="1"/>
    <col min="10514" max="10515" width="9.26953125" style="5" customWidth="1"/>
    <col min="10516" max="10516" width="8.7265625" style="5" customWidth="1"/>
    <col min="10517" max="10517" width="2.90625" style="5" customWidth="1"/>
    <col min="10518" max="10518" width="8.7265625" style="5" customWidth="1"/>
    <col min="10519" max="10519" width="3.36328125" style="5" customWidth="1"/>
    <col min="10520" max="10520" width="8.7265625" style="5" customWidth="1"/>
    <col min="10521" max="10521" width="2.90625" style="5" customWidth="1"/>
    <col min="10522" max="10522" width="5.08984375" style="5" bestFit="1" customWidth="1"/>
    <col min="10523" max="10523" width="11.90625" style="5" bestFit="1" customWidth="1"/>
    <col min="10524" max="10525" width="8.7265625" style="5" customWidth="1"/>
    <col min="10526" max="10526" width="10.26953125" style="5" bestFit="1" customWidth="1"/>
    <col min="10527" max="10527" width="5.08984375" style="5" bestFit="1" customWidth="1"/>
    <col min="10528" max="10528" width="4.81640625" style="5" customWidth="1"/>
    <col min="10529" max="10530" width="5.54296875" style="5" customWidth="1"/>
    <col min="10531" max="10704" width="8.7265625" style="5"/>
    <col min="10705" max="10705" width="3.7265625" style="5" customWidth="1"/>
    <col min="10706" max="10706" width="5.26953125" style="5" customWidth="1"/>
    <col min="10707" max="10707" width="14.08984375" style="5" customWidth="1"/>
    <col min="10708" max="10708" width="5.453125" style="5" bestFit="1" customWidth="1"/>
    <col min="10709" max="10709" width="12.7265625" style="5" customWidth="1"/>
    <col min="10710" max="10710" width="4.90625" style="5" customWidth="1"/>
    <col min="10711" max="10711" width="5.36328125" style="5" customWidth="1"/>
    <col min="10712" max="10712" width="7.90625" style="5" customWidth="1"/>
    <col min="10713" max="10713" width="25" style="5" customWidth="1"/>
    <col min="10714" max="10729" width="0" style="5" hidden="1" customWidth="1"/>
    <col min="10730" max="10730" width="10.26953125" style="5" customWidth="1"/>
    <col min="10731" max="10733" width="0" style="5" hidden="1" customWidth="1"/>
    <col min="10734" max="10734" width="2.36328125" style="5" customWidth="1"/>
    <col min="10735" max="10735" width="1.54296875" style="5" customWidth="1"/>
    <col min="10736" max="10736" width="2.54296875" style="5" customWidth="1"/>
    <col min="10737" max="10737" width="8.26953125" style="5" customWidth="1"/>
    <col min="10738" max="10738" width="9.453125" style="5" customWidth="1"/>
    <col min="10739" max="10739" width="7.26953125" style="5" customWidth="1"/>
    <col min="10740" max="10740" width="8.7265625" style="5" customWidth="1"/>
    <col min="10741" max="10741" width="7.7265625" style="5" customWidth="1"/>
    <col min="10742" max="10742" width="15.08984375" style="5" customWidth="1"/>
    <col min="10743" max="10743" width="13.90625" style="5" customWidth="1"/>
    <col min="10744" max="10744" width="2.26953125" style="5" customWidth="1"/>
    <col min="10745" max="10745" width="2.36328125" style="5" customWidth="1"/>
    <col min="10746" max="10746" width="2.08984375" style="5" customWidth="1"/>
    <col min="10747" max="10752" width="0" style="5" hidden="1" customWidth="1"/>
    <col min="10753" max="10757" width="11.1796875" style="5" bestFit="1" customWidth="1"/>
    <col min="10758" max="10769" width="11.26953125" style="5" customWidth="1"/>
    <col min="10770" max="10771" width="9.26953125" style="5" customWidth="1"/>
    <col min="10772" max="10772" width="8.7265625" style="5" customWidth="1"/>
    <col min="10773" max="10773" width="2.90625" style="5" customWidth="1"/>
    <col min="10774" max="10774" width="8.7265625" style="5" customWidth="1"/>
    <col min="10775" max="10775" width="3.36328125" style="5" customWidth="1"/>
    <col min="10776" max="10776" width="8.7265625" style="5" customWidth="1"/>
    <col min="10777" max="10777" width="2.90625" style="5" customWidth="1"/>
    <col min="10778" max="10778" width="5.08984375" style="5" bestFit="1" customWidth="1"/>
    <col min="10779" max="10779" width="11.90625" style="5" bestFit="1" customWidth="1"/>
    <col min="10780" max="10781" width="8.7265625" style="5" customWidth="1"/>
    <col min="10782" max="10782" width="10.26953125" style="5" bestFit="1" customWidth="1"/>
    <col min="10783" max="10783" width="5.08984375" style="5" bestFit="1" customWidth="1"/>
    <col min="10784" max="10784" width="4.81640625" style="5" customWidth="1"/>
    <col min="10785" max="10786" width="5.54296875" style="5" customWidth="1"/>
    <col min="10787" max="10960" width="8.7265625" style="5"/>
    <col min="10961" max="10961" width="3.7265625" style="5" customWidth="1"/>
    <col min="10962" max="10962" width="5.26953125" style="5" customWidth="1"/>
    <col min="10963" max="10963" width="14.08984375" style="5" customWidth="1"/>
    <col min="10964" max="10964" width="5.453125" style="5" bestFit="1" customWidth="1"/>
    <col min="10965" max="10965" width="12.7265625" style="5" customWidth="1"/>
    <col min="10966" max="10966" width="4.90625" style="5" customWidth="1"/>
    <col min="10967" max="10967" width="5.36328125" style="5" customWidth="1"/>
    <col min="10968" max="10968" width="7.90625" style="5" customWidth="1"/>
    <col min="10969" max="10969" width="25" style="5" customWidth="1"/>
    <col min="10970" max="10985" width="0" style="5" hidden="1" customWidth="1"/>
    <col min="10986" max="10986" width="10.26953125" style="5" customWidth="1"/>
    <col min="10987" max="10989" width="0" style="5" hidden="1" customWidth="1"/>
    <col min="10990" max="10990" width="2.36328125" style="5" customWidth="1"/>
    <col min="10991" max="10991" width="1.54296875" style="5" customWidth="1"/>
    <col min="10992" max="10992" width="2.54296875" style="5" customWidth="1"/>
    <col min="10993" max="10993" width="8.26953125" style="5" customWidth="1"/>
    <col min="10994" max="10994" width="9.453125" style="5" customWidth="1"/>
    <col min="10995" max="10995" width="7.26953125" style="5" customWidth="1"/>
    <col min="10996" max="10996" width="8.7265625" style="5" customWidth="1"/>
    <col min="10997" max="10997" width="7.7265625" style="5" customWidth="1"/>
    <col min="10998" max="10998" width="15.08984375" style="5" customWidth="1"/>
    <col min="10999" max="10999" width="13.90625" style="5" customWidth="1"/>
    <col min="11000" max="11000" width="2.26953125" style="5" customWidth="1"/>
    <col min="11001" max="11001" width="2.36328125" style="5" customWidth="1"/>
    <col min="11002" max="11002" width="2.08984375" style="5" customWidth="1"/>
    <col min="11003" max="11008" width="0" style="5" hidden="1" customWidth="1"/>
    <col min="11009" max="11013" width="11.1796875" style="5" bestFit="1" customWidth="1"/>
    <col min="11014" max="11025" width="11.26953125" style="5" customWidth="1"/>
    <col min="11026" max="11027" width="9.26953125" style="5" customWidth="1"/>
    <col min="11028" max="11028" width="8.7265625" style="5" customWidth="1"/>
    <col min="11029" max="11029" width="2.90625" style="5" customWidth="1"/>
    <col min="11030" max="11030" width="8.7265625" style="5" customWidth="1"/>
    <col min="11031" max="11031" width="3.36328125" style="5" customWidth="1"/>
    <col min="11032" max="11032" width="8.7265625" style="5" customWidth="1"/>
    <col min="11033" max="11033" width="2.90625" style="5" customWidth="1"/>
    <col min="11034" max="11034" width="5.08984375" style="5" bestFit="1" customWidth="1"/>
    <col min="11035" max="11035" width="11.90625" style="5" bestFit="1" customWidth="1"/>
    <col min="11036" max="11037" width="8.7265625" style="5" customWidth="1"/>
    <col min="11038" max="11038" width="10.26953125" style="5" bestFit="1" customWidth="1"/>
    <col min="11039" max="11039" width="5.08984375" style="5" bestFit="1" customWidth="1"/>
    <col min="11040" max="11040" width="4.81640625" style="5" customWidth="1"/>
    <col min="11041" max="11042" width="5.54296875" style="5" customWidth="1"/>
    <col min="11043" max="11216" width="8.7265625" style="5"/>
    <col min="11217" max="11217" width="3.7265625" style="5" customWidth="1"/>
    <col min="11218" max="11218" width="5.26953125" style="5" customWidth="1"/>
    <col min="11219" max="11219" width="14.08984375" style="5" customWidth="1"/>
    <col min="11220" max="11220" width="5.453125" style="5" bestFit="1" customWidth="1"/>
    <col min="11221" max="11221" width="12.7265625" style="5" customWidth="1"/>
    <col min="11222" max="11222" width="4.90625" style="5" customWidth="1"/>
    <col min="11223" max="11223" width="5.36328125" style="5" customWidth="1"/>
    <col min="11224" max="11224" width="7.90625" style="5" customWidth="1"/>
    <col min="11225" max="11225" width="25" style="5" customWidth="1"/>
    <col min="11226" max="11241" width="0" style="5" hidden="1" customWidth="1"/>
    <col min="11242" max="11242" width="10.26953125" style="5" customWidth="1"/>
    <col min="11243" max="11245" width="0" style="5" hidden="1" customWidth="1"/>
    <col min="11246" max="11246" width="2.36328125" style="5" customWidth="1"/>
    <col min="11247" max="11247" width="1.54296875" style="5" customWidth="1"/>
    <col min="11248" max="11248" width="2.54296875" style="5" customWidth="1"/>
    <col min="11249" max="11249" width="8.26953125" style="5" customWidth="1"/>
    <col min="11250" max="11250" width="9.453125" style="5" customWidth="1"/>
    <col min="11251" max="11251" width="7.26953125" style="5" customWidth="1"/>
    <col min="11252" max="11252" width="8.7265625" style="5" customWidth="1"/>
    <col min="11253" max="11253" width="7.7265625" style="5" customWidth="1"/>
    <col min="11254" max="11254" width="15.08984375" style="5" customWidth="1"/>
    <col min="11255" max="11255" width="13.90625" style="5" customWidth="1"/>
    <col min="11256" max="11256" width="2.26953125" style="5" customWidth="1"/>
    <col min="11257" max="11257" width="2.36328125" style="5" customWidth="1"/>
    <col min="11258" max="11258" width="2.08984375" style="5" customWidth="1"/>
    <col min="11259" max="11264" width="0" style="5" hidden="1" customWidth="1"/>
    <col min="11265" max="11269" width="11.1796875" style="5" bestFit="1" customWidth="1"/>
    <col min="11270" max="11281" width="11.26953125" style="5" customWidth="1"/>
    <col min="11282" max="11283" width="9.26953125" style="5" customWidth="1"/>
    <col min="11284" max="11284" width="8.7265625" style="5" customWidth="1"/>
    <col min="11285" max="11285" width="2.90625" style="5" customWidth="1"/>
    <col min="11286" max="11286" width="8.7265625" style="5" customWidth="1"/>
    <col min="11287" max="11287" width="3.36328125" style="5" customWidth="1"/>
    <col min="11288" max="11288" width="8.7265625" style="5" customWidth="1"/>
    <col min="11289" max="11289" width="2.90625" style="5" customWidth="1"/>
    <col min="11290" max="11290" width="5.08984375" style="5" bestFit="1" customWidth="1"/>
    <col min="11291" max="11291" width="11.90625" style="5" bestFit="1" customWidth="1"/>
    <col min="11292" max="11293" width="8.7265625" style="5" customWidth="1"/>
    <col min="11294" max="11294" width="10.26953125" style="5" bestFit="1" customWidth="1"/>
    <col min="11295" max="11295" width="5.08984375" style="5" bestFit="1" customWidth="1"/>
    <col min="11296" max="11296" width="4.81640625" style="5" customWidth="1"/>
    <col min="11297" max="11298" width="5.54296875" style="5" customWidth="1"/>
    <col min="11299" max="11472" width="8.7265625" style="5"/>
    <col min="11473" max="11473" width="3.7265625" style="5" customWidth="1"/>
    <col min="11474" max="11474" width="5.26953125" style="5" customWidth="1"/>
    <col min="11475" max="11475" width="14.08984375" style="5" customWidth="1"/>
    <col min="11476" max="11476" width="5.453125" style="5" bestFit="1" customWidth="1"/>
    <col min="11477" max="11477" width="12.7265625" style="5" customWidth="1"/>
    <col min="11478" max="11478" width="4.90625" style="5" customWidth="1"/>
    <col min="11479" max="11479" width="5.36328125" style="5" customWidth="1"/>
    <col min="11480" max="11480" width="7.90625" style="5" customWidth="1"/>
    <col min="11481" max="11481" width="25" style="5" customWidth="1"/>
    <col min="11482" max="11497" width="0" style="5" hidden="1" customWidth="1"/>
    <col min="11498" max="11498" width="10.26953125" style="5" customWidth="1"/>
    <col min="11499" max="11501" width="0" style="5" hidden="1" customWidth="1"/>
    <col min="11502" max="11502" width="2.36328125" style="5" customWidth="1"/>
    <col min="11503" max="11503" width="1.54296875" style="5" customWidth="1"/>
    <col min="11504" max="11504" width="2.54296875" style="5" customWidth="1"/>
    <col min="11505" max="11505" width="8.26953125" style="5" customWidth="1"/>
    <col min="11506" max="11506" width="9.453125" style="5" customWidth="1"/>
    <col min="11507" max="11507" width="7.26953125" style="5" customWidth="1"/>
    <col min="11508" max="11508" width="8.7265625" style="5" customWidth="1"/>
    <col min="11509" max="11509" width="7.7265625" style="5" customWidth="1"/>
    <col min="11510" max="11510" width="15.08984375" style="5" customWidth="1"/>
    <col min="11511" max="11511" width="13.90625" style="5" customWidth="1"/>
    <col min="11512" max="11512" width="2.26953125" style="5" customWidth="1"/>
    <col min="11513" max="11513" width="2.36328125" style="5" customWidth="1"/>
    <col min="11514" max="11514" width="2.08984375" style="5" customWidth="1"/>
    <col min="11515" max="11520" width="0" style="5" hidden="1" customWidth="1"/>
    <col min="11521" max="11525" width="11.1796875" style="5" bestFit="1" customWidth="1"/>
    <col min="11526" max="11537" width="11.26953125" style="5" customWidth="1"/>
    <col min="11538" max="11539" width="9.26953125" style="5" customWidth="1"/>
    <col min="11540" max="11540" width="8.7265625" style="5" customWidth="1"/>
    <col min="11541" max="11541" width="2.90625" style="5" customWidth="1"/>
    <col min="11542" max="11542" width="8.7265625" style="5" customWidth="1"/>
    <col min="11543" max="11543" width="3.36328125" style="5" customWidth="1"/>
    <col min="11544" max="11544" width="8.7265625" style="5" customWidth="1"/>
    <col min="11545" max="11545" width="2.90625" style="5" customWidth="1"/>
    <col min="11546" max="11546" width="5.08984375" style="5" bestFit="1" customWidth="1"/>
    <col min="11547" max="11547" width="11.90625" style="5" bestFit="1" customWidth="1"/>
    <col min="11548" max="11549" width="8.7265625" style="5" customWidth="1"/>
    <col min="11550" max="11550" width="10.26953125" style="5" bestFit="1" customWidth="1"/>
    <col min="11551" max="11551" width="5.08984375" style="5" bestFit="1" customWidth="1"/>
    <col min="11552" max="11552" width="4.81640625" style="5" customWidth="1"/>
    <col min="11553" max="11554" width="5.54296875" style="5" customWidth="1"/>
    <col min="11555" max="11728" width="8.7265625" style="5"/>
    <col min="11729" max="11729" width="3.7265625" style="5" customWidth="1"/>
    <col min="11730" max="11730" width="5.26953125" style="5" customWidth="1"/>
    <col min="11731" max="11731" width="14.08984375" style="5" customWidth="1"/>
    <col min="11732" max="11732" width="5.453125" style="5" bestFit="1" customWidth="1"/>
    <col min="11733" max="11733" width="12.7265625" style="5" customWidth="1"/>
    <col min="11734" max="11734" width="4.90625" style="5" customWidth="1"/>
    <col min="11735" max="11735" width="5.36328125" style="5" customWidth="1"/>
    <col min="11736" max="11736" width="7.90625" style="5" customWidth="1"/>
    <col min="11737" max="11737" width="25" style="5" customWidth="1"/>
    <col min="11738" max="11753" width="0" style="5" hidden="1" customWidth="1"/>
    <col min="11754" max="11754" width="10.26953125" style="5" customWidth="1"/>
    <col min="11755" max="11757" width="0" style="5" hidden="1" customWidth="1"/>
    <col min="11758" max="11758" width="2.36328125" style="5" customWidth="1"/>
    <col min="11759" max="11759" width="1.54296875" style="5" customWidth="1"/>
    <col min="11760" max="11760" width="2.54296875" style="5" customWidth="1"/>
    <col min="11761" max="11761" width="8.26953125" style="5" customWidth="1"/>
    <col min="11762" max="11762" width="9.453125" style="5" customWidth="1"/>
    <col min="11763" max="11763" width="7.26953125" style="5" customWidth="1"/>
    <col min="11764" max="11764" width="8.7265625" style="5" customWidth="1"/>
    <col min="11765" max="11765" width="7.7265625" style="5" customWidth="1"/>
    <col min="11766" max="11766" width="15.08984375" style="5" customWidth="1"/>
    <col min="11767" max="11767" width="13.90625" style="5" customWidth="1"/>
    <col min="11768" max="11768" width="2.26953125" style="5" customWidth="1"/>
    <col min="11769" max="11769" width="2.36328125" style="5" customWidth="1"/>
    <col min="11770" max="11770" width="2.08984375" style="5" customWidth="1"/>
    <col min="11771" max="11776" width="0" style="5" hidden="1" customWidth="1"/>
    <col min="11777" max="11781" width="11.1796875" style="5" bestFit="1" customWidth="1"/>
    <col min="11782" max="11793" width="11.26953125" style="5" customWidth="1"/>
    <col min="11794" max="11795" width="9.26953125" style="5" customWidth="1"/>
    <col min="11796" max="11796" width="8.7265625" style="5" customWidth="1"/>
    <col min="11797" max="11797" width="2.90625" style="5" customWidth="1"/>
    <col min="11798" max="11798" width="8.7265625" style="5" customWidth="1"/>
    <col min="11799" max="11799" width="3.36328125" style="5" customWidth="1"/>
    <col min="11800" max="11800" width="8.7265625" style="5" customWidth="1"/>
    <col min="11801" max="11801" width="2.90625" style="5" customWidth="1"/>
    <col min="11802" max="11802" width="5.08984375" style="5" bestFit="1" customWidth="1"/>
    <col min="11803" max="11803" width="11.90625" style="5" bestFit="1" customWidth="1"/>
    <col min="11804" max="11805" width="8.7265625" style="5" customWidth="1"/>
    <col min="11806" max="11806" width="10.26953125" style="5" bestFit="1" customWidth="1"/>
    <col min="11807" max="11807" width="5.08984375" style="5" bestFit="1" customWidth="1"/>
    <col min="11808" max="11808" width="4.81640625" style="5" customWidth="1"/>
    <col min="11809" max="11810" width="5.54296875" style="5" customWidth="1"/>
    <col min="11811" max="11984" width="8.7265625" style="5"/>
    <col min="11985" max="11985" width="3.7265625" style="5" customWidth="1"/>
    <col min="11986" max="11986" width="5.26953125" style="5" customWidth="1"/>
    <col min="11987" max="11987" width="14.08984375" style="5" customWidth="1"/>
    <col min="11988" max="11988" width="5.453125" style="5" bestFit="1" customWidth="1"/>
    <col min="11989" max="11989" width="12.7265625" style="5" customWidth="1"/>
    <col min="11990" max="11990" width="4.90625" style="5" customWidth="1"/>
    <col min="11991" max="11991" width="5.36328125" style="5" customWidth="1"/>
    <col min="11992" max="11992" width="7.90625" style="5" customWidth="1"/>
    <col min="11993" max="11993" width="25" style="5" customWidth="1"/>
    <col min="11994" max="12009" width="0" style="5" hidden="1" customWidth="1"/>
    <col min="12010" max="12010" width="10.26953125" style="5" customWidth="1"/>
    <col min="12011" max="12013" width="0" style="5" hidden="1" customWidth="1"/>
    <col min="12014" max="12014" width="2.36328125" style="5" customWidth="1"/>
    <col min="12015" max="12015" width="1.54296875" style="5" customWidth="1"/>
    <col min="12016" max="12016" width="2.54296875" style="5" customWidth="1"/>
    <col min="12017" max="12017" width="8.26953125" style="5" customWidth="1"/>
    <col min="12018" max="12018" width="9.453125" style="5" customWidth="1"/>
    <col min="12019" max="12019" width="7.26953125" style="5" customWidth="1"/>
    <col min="12020" max="12020" width="8.7265625" style="5" customWidth="1"/>
    <col min="12021" max="12021" width="7.7265625" style="5" customWidth="1"/>
    <col min="12022" max="12022" width="15.08984375" style="5" customWidth="1"/>
    <col min="12023" max="12023" width="13.90625" style="5" customWidth="1"/>
    <col min="12024" max="12024" width="2.26953125" style="5" customWidth="1"/>
    <col min="12025" max="12025" width="2.36328125" style="5" customWidth="1"/>
    <col min="12026" max="12026" width="2.08984375" style="5" customWidth="1"/>
    <col min="12027" max="12032" width="0" style="5" hidden="1" customWidth="1"/>
    <col min="12033" max="12037" width="11.1796875" style="5" bestFit="1" customWidth="1"/>
    <col min="12038" max="12049" width="11.26953125" style="5" customWidth="1"/>
    <col min="12050" max="12051" width="9.26953125" style="5" customWidth="1"/>
    <col min="12052" max="12052" width="8.7265625" style="5" customWidth="1"/>
    <col min="12053" max="12053" width="2.90625" style="5" customWidth="1"/>
    <col min="12054" max="12054" width="8.7265625" style="5" customWidth="1"/>
    <col min="12055" max="12055" width="3.36328125" style="5" customWidth="1"/>
    <col min="12056" max="12056" width="8.7265625" style="5" customWidth="1"/>
    <col min="12057" max="12057" width="2.90625" style="5" customWidth="1"/>
    <col min="12058" max="12058" width="5.08984375" style="5" bestFit="1" customWidth="1"/>
    <col min="12059" max="12059" width="11.90625" style="5" bestFit="1" customWidth="1"/>
    <col min="12060" max="12061" width="8.7265625" style="5" customWidth="1"/>
    <col min="12062" max="12062" width="10.26953125" style="5" bestFit="1" customWidth="1"/>
    <col min="12063" max="12063" width="5.08984375" style="5" bestFit="1" customWidth="1"/>
    <col min="12064" max="12064" width="4.81640625" style="5" customWidth="1"/>
    <col min="12065" max="12066" width="5.54296875" style="5" customWidth="1"/>
    <col min="12067" max="12240" width="8.7265625" style="5"/>
    <col min="12241" max="12241" width="3.7265625" style="5" customWidth="1"/>
    <col min="12242" max="12242" width="5.26953125" style="5" customWidth="1"/>
    <col min="12243" max="12243" width="14.08984375" style="5" customWidth="1"/>
    <col min="12244" max="12244" width="5.453125" style="5" bestFit="1" customWidth="1"/>
    <col min="12245" max="12245" width="12.7265625" style="5" customWidth="1"/>
    <col min="12246" max="12246" width="4.90625" style="5" customWidth="1"/>
    <col min="12247" max="12247" width="5.36328125" style="5" customWidth="1"/>
    <col min="12248" max="12248" width="7.90625" style="5" customWidth="1"/>
    <col min="12249" max="12249" width="25" style="5" customWidth="1"/>
    <col min="12250" max="12265" width="0" style="5" hidden="1" customWidth="1"/>
    <col min="12266" max="12266" width="10.26953125" style="5" customWidth="1"/>
    <col min="12267" max="12269" width="0" style="5" hidden="1" customWidth="1"/>
    <col min="12270" max="12270" width="2.36328125" style="5" customWidth="1"/>
    <col min="12271" max="12271" width="1.54296875" style="5" customWidth="1"/>
    <col min="12272" max="12272" width="2.54296875" style="5" customWidth="1"/>
    <col min="12273" max="12273" width="8.26953125" style="5" customWidth="1"/>
    <col min="12274" max="12274" width="9.453125" style="5" customWidth="1"/>
    <col min="12275" max="12275" width="7.26953125" style="5" customWidth="1"/>
    <col min="12276" max="12276" width="8.7265625" style="5" customWidth="1"/>
    <col min="12277" max="12277" width="7.7265625" style="5" customWidth="1"/>
    <col min="12278" max="12278" width="15.08984375" style="5" customWidth="1"/>
    <col min="12279" max="12279" width="13.90625" style="5" customWidth="1"/>
    <col min="12280" max="12280" width="2.26953125" style="5" customWidth="1"/>
    <col min="12281" max="12281" width="2.36328125" style="5" customWidth="1"/>
    <col min="12282" max="12282" width="2.08984375" style="5" customWidth="1"/>
    <col min="12283" max="12288" width="0" style="5" hidden="1" customWidth="1"/>
    <col min="12289" max="12293" width="11.1796875" style="5" bestFit="1" customWidth="1"/>
    <col min="12294" max="12305" width="11.26953125" style="5" customWidth="1"/>
    <col min="12306" max="12307" width="9.26953125" style="5" customWidth="1"/>
    <col min="12308" max="12308" width="8.7265625" style="5" customWidth="1"/>
    <col min="12309" max="12309" width="2.90625" style="5" customWidth="1"/>
    <col min="12310" max="12310" width="8.7265625" style="5" customWidth="1"/>
    <col min="12311" max="12311" width="3.36328125" style="5" customWidth="1"/>
    <col min="12312" max="12312" width="8.7265625" style="5" customWidth="1"/>
    <col min="12313" max="12313" width="2.90625" style="5" customWidth="1"/>
    <col min="12314" max="12314" width="5.08984375" style="5" bestFit="1" customWidth="1"/>
    <col min="12315" max="12315" width="11.90625" style="5" bestFit="1" customWidth="1"/>
    <col min="12316" max="12317" width="8.7265625" style="5" customWidth="1"/>
    <col min="12318" max="12318" width="10.26953125" style="5" bestFit="1" customWidth="1"/>
    <col min="12319" max="12319" width="5.08984375" style="5" bestFit="1" customWidth="1"/>
    <col min="12320" max="12320" width="4.81640625" style="5" customWidth="1"/>
    <col min="12321" max="12322" width="5.54296875" style="5" customWidth="1"/>
    <col min="12323" max="12496" width="8.7265625" style="5"/>
    <col min="12497" max="12497" width="3.7265625" style="5" customWidth="1"/>
    <col min="12498" max="12498" width="5.26953125" style="5" customWidth="1"/>
    <col min="12499" max="12499" width="14.08984375" style="5" customWidth="1"/>
    <col min="12500" max="12500" width="5.453125" style="5" bestFit="1" customWidth="1"/>
    <col min="12501" max="12501" width="12.7265625" style="5" customWidth="1"/>
    <col min="12502" max="12502" width="4.90625" style="5" customWidth="1"/>
    <col min="12503" max="12503" width="5.36328125" style="5" customWidth="1"/>
    <col min="12504" max="12504" width="7.90625" style="5" customWidth="1"/>
    <col min="12505" max="12505" width="25" style="5" customWidth="1"/>
    <col min="12506" max="12521" width="0" style="5" hidden="1" customWidth="1"/>
    <col min="12522" max="12522" width="10.26953125" style="5" customWidth="1"/>
    <col min="12523" max="12525" width="0" style="5" hidden="1" customWidth="1"/>
    <col min="12526" max="12526" width="2.36328125" style="5" customWidth="1"/>
    <col min="12527" max="12527" width="1.54296875" style="5" customWidth="1"/>
    <col min="12528" max="12528" width="2.54296875" style="5" customWidth="1"/>
    <col min="12529" max="12529" width="8.26953125" style="5" customWidth="1"/>
    <col min="12530" max="12530" width="9.453125" style="5" customWidth="1"/>
    <col min="12531" max="12531" width="7.26953125" style="5" customWidth="1"/>
    <col min="12532" max="12532" width="8.7265625" style="5" customWidth="1"/>
    <col min="12533" max="12533" width="7.7265625" style="5" customWidth="1"/>
    <col min="12534" max="12534" width="15.08984375" style="5" customWidth="1"/>
    <col min="12535" max="12535" width="13.90625" style="5" customWidth="1"/>
    <col min="12536" max="12536" width="2.26953125" style="5" customWidth="1"/>
    <col min="12537" max="12537" width="2.36328125" style="5" customWidth="1"/>
    <col min="12538" max="12538" width="2.08984375" style="5" customWidth="1"/>
    <col min="12539" max="12544" width="0" style="5" hidden="1" customWidth="1"/>
    <col min="12545" max="12549" width="11.1796875" style="5" bestFit="1" customWidth="1"/>
    <col min="12550" max="12561" width="11.26953125" style="5" customWidth="1"/>
    <col min="12562" max="12563" width="9.26953125" style="5" customWidth="1"/>
    <col min="12564" max="12564" width="8.7265625" style="5" customWidth="1"/>
    <col min="12565" max="12565" width="2.90625" style="5" customWidth="1"/>
    <col min="12566" max="12566" width="8.7265625" style="5" customWidth="1"/>
    <col min="12567" max="12567" width="3.36328125" style="5" customWidth="1"/>
    <col min="12568" max="12568" width="8.7265625" style="5" customWidth="1"/>
    <col min="12569" max="12569" width="2.90625" style="5" customWidth="1"/>
    <col min="12570" max="12570" width="5.08984375" style="5" bestFit="1" customWidth="1"/>
    <col min="12571" max="12571" width="11.90625" style="5" bestFit="1" customWidth="1"/>
    <col min="12572" max="12573" width="8.7265625" style="5" customWidth="1"/>
    <col min="12574" max="12574" width="10.26953125" style="5" bestFit="1" customWidth="1"/>
    <col min="12575" max="12575" width="5.08984375" style="5" bestFit="1" customWidth="1"/>
    <col min="12576" max="12576" width="4.81640625" style="5" customWidth="1"/>
    <col min="12577" max="12578" width="5.54296875" style="5" customWidth="1"/>
    <col min="12579" max="12752" width="8.7265625" style="5"/>
    <col min="12753" max="12753" width="3.7265625" style="5" customWidth="1"/>
    <col min="12754" max="12754" width="5.26953125" style="5" customWidth="1"/>
    <col min="12755" max="12755" width="14.08984375" style="5" customWidth="1"/>
    <col min="12756" max="12756" width="5.453125" style="5" bestFit="1" customWidth="1"/>
    <col min="12757" max="12757" width="12.7265625" style="5" customWidth="1"/>
    <col min="12758" max="12758" width="4.90625" style="5" customWidth="1"/>
    <col min="12759" max="12759" width="5.36328125" style="5" customWidth="1"/>
    <col min="12760" max="12760" width="7.90625" style="5" customWidth="1"/>
    <col min="12761" max="12761" width="25" style="5" customWidth="1"/>
    <col min="12762" max="12777" width="0" style="5" hidden="1" customWidth="1"/>
    <col min="12778" max="12778" width="10.26953125" style="5" customWidth="1"/>
    <col min="12779" max="12781" width="0" style="5" hidden="1" customWidth="1"/>
    <col min="12782" max="12782" width="2.36328125" style="5" customWidth="1"/>
    <col min="12783" max="12783" width="1.54296875" style="5" customWidth="1"/>
    <col min="12784" max="12784" width="2.54296875" style="5" customWidth="1"/>
    <col min="12785" max="12785" width="8.26953125" style="5" customWidth="1"/>
    <col min="12786" max="12786" width="9.453125" style="5" customWidth="1"/>
    <col min="12787" max="12787" width="7.26953125" style="5" customWidth="1"/>
    <col min="12788" max="12788" width="8.7265625" style="5" customWidth="1"/>
    <col min="12789" max="12789" width="7.7265625" style="5" customWidth="1"/>
    <col min="12790" max="12790" width="15.08984375" style="5" customWidth="1"/>
    <col min="12791" max="12791" width="13.90625" style="5" customWidth="1"/>
    <col min="12792" max="12792" width="2.26953125" style="5" customWidth="1"/>
    <col min="12793" max="12793" width="2.36328125" style="5" customWidth="1"/>
    <col min="12794" max="12794" width="2.08984375" style="5" customWidth="1"/>
    <col min="12795" max="12800" width="0" style="5" hidden="1" customWidth="1"/>
    <col min="12801" max="12805" width="11.1796875" style="5" bestFit="1" customWidth="1"/>
    <col min="12806" max="12817" width="11.26953125" style="5" customWidth="1"/>
    <col min="12818" max="12819" width="9.26953125" style="5" customWidth="1"/>
    <col min="12820" max="12820" width="8.7265625" style="5" customWidth="1"/>
    <col min="12821" max="12821" width="2.90625" style="5" customWidth="1"/>
    <col min="12822" max="12822" width="8.7265625" style="5" customWidth="1"/>
    <col min="12823" max="12823" width="3.36328125" style="5" customWidth="1"/>
    <col min="12824" max="12824" width="8.7265625" style="5" customWidth="1"/>
    <col min="12825" max="12825" width="2.90625" style="5" customWidth="1"/>
    <col min="12826" max="12826" width="5.08984375" style="5" bestFit="1" customWidth="1"/>
    <col min="12827" max="12827" width="11.90625" style="5" bestFit="1" customWidth="1"/>
    <col min="12828" max="12829" width="8.7265625" style="5" customWidth="1"/>
    <col min="12830" max="12830" width="10.26953125" style="5" bestFit="1" customWidth="1"/>
    <col min="12831" max="12831" width="5.08984375" style="5" bestFit="1" customWidth="1"/>
    <col min="12832" max="12832" width="4.81640625" style="5" customWidth="1"/>
    <col min="12833" max="12834" width="5.54296875" style="5" customWidth="1"/>
    <col min="12835" max="13008" width="8.7265625" style="5"/>
    <col min="13009" max="13009" width="3.7265625" style="5" customWidth="1"/>
    <col min="13010" max="13010" width="5.26953125" style="5" customWidth="1"/>
    <col min="13011" max="13011" width="14.08984375" style="5" customWidth="1"/>
    <col min="13012" max="13012" width="5.453125" style="5" bestFit="1" customWidth="1"/>
    <col min="13013" max="13013" width="12.7265625" style="5" customWidth="1"/>
    <col min="13014" max="13014" width="4.90625" style="5" customWidth="1"/>
    <col min="13015" max="13015" width="5.36328125" style="5" customWidth="1"/>
    <col min="13016" max="13016" width="7.90625" style="5" customWidth="1"/>
    <col min="13017" max="13017" width="25" style="5" customWidth="1"/>
    <col min="13018" max="13033" width="0" style="5" hidden="1" customWidth="1"/>
    <col min="13034" max="13034" width="10.26953125" style="5" customWidth="1"/>
    <col min="13035" max="13037" width="0" style="5" hidden="1" customWidth="1"/>
    <col min="13038" max="13038" width="2.36328125" style="5" customWidth="1"/>
    <col min="13039" max="13039" width="1.54296875" style="5" customWidth="1"/>
    <col min="13040" max="13040" width="2.54296875" style="5" customWidth="1"/>
    <col min="13041" max="13041" width="8.26953125" style="5" customWidth="1"/>
    <col min="13042" max="13042" width="9.453125" style="5" customWidth="1"/>
    <col min="13043" max="13043" width="7.26953125" style="5" customWidth="1"/>
    <col min="13044" max="13044" width="8.7265625" style="5" customWidth="1"/>
    <col min="13045" max="13045" width="7.7265625" style="5" customWidth="1"/>
    <col min="13046" max="13046" width="15.08984375" style="5" customWidth="1"/>
    <col min="13047" max="13047" width="13.90625" style="5" customWidth="1"/>
    <col min="13048" max="13048" width="2.26953125" style="5" customWidth="1"/>
    <col min="13049" max="13049" width="2.36328125" style="5" customWidth="1"/>
    <col min="13050" max="13050" width="2.08984375" style="5" customWidth="1"/>
    <col min="13051" max="13056" width="0" style="5" hidden="1" customWidth="1"/>
    <col min="13057" max="13061" width="11.1796875" style="5" bestFit="1" customWidth="1"/>
    <col min="13062" max="13073" width="11.26953125" style="5" customWidth="1"/>
    <col min="13074" max="13075" width="9.26953125" style="5" customWidth="1"/>
    <col min="13076" max="13076" width="8.7265625" style="5" customWidth="1"/>
    <col min="13077" max="13077" width="2.90625" style="5" customWidth="1"/>
    <col min="13078" max="13078" width="8.7265625" style="5" customWidth="1"/>
    <col min="13079" max="13079" width="3.36328125" style="5" customWidth="1"/>
    <col min="13080" max="13080" width="8.7265625" style="5" customWidth="1"/>
    <col min="13081" max="13081" width="2.90625" style="5" customWidth="1"/>
    <col min="13082" max="13082" width="5.08984375" style="5" bestFit="1" customWidth="1"/>
    <col min="13083" max="13083" width="11.90625" style="5" bestFit="1" customWidth="1"/>
    <col min="13084" max="13085" width="8.7265625" style="5" customWidth="1"/>
    <col min="13086" max="13086" width="10.26953125" style="5" bestFit="1" customWidth="1"/>
    <col min="13087" max="13087" width="5.08984375" style="5" bestFit="1" customWidth="1"/>
    <col min="13088" max="13088" width="4.81640625" style="5" customWidth="1"/>
    <col min="13089" max="13090" width="5.54296875" style="5" customWidth="1"/>
    <col min="13091" max="13264" width="8.7265625" style="5"/>
    <col min="13265" max="13265" width="3.7265625" style="5" customWidth="1"/>
    <col min="13266" max="13266" width="5.26953125" style="5" customWidth="1"/>
    <col min="13267" max="13267" width="14.08984375" style="5" customWidth="1"/>
    <col min="13268" max="13268" width="5.453125" style="5" bestFit="1" customWidth="1"/>
    <col min="13269" max="13269" width="12.7265625" style="5" customWidth="1"/>
    <col min="13270" max="13270" width="4.90625" style="5" customWidth="1"/>
    <col min="13271" max="13271" width="5.36328125" style="5" customWidth="1"/>
    <col min="13272" max="13272" width="7.90625" style="5" customWidth="1"/>
    <col min="13273" max="13273" width="25" style="5" customWidth="1"/>
    <col min="13274" max="13289" width="0" style="5" hidden="1" customWidth="1"/>
    <col min="13290" max="13290" width="10.26953125" style="5" customWidth="1"/>
    <col min="13291" max="13293" width="0" style="5" hidden="1" customWidth="1"/>
    <col min="13294" max="13294" width="2.36328125" style="5" customWidth="1"/>
    <col min="13295" max="13295" width="1.54296875" style="5" customWidth="1"/>
    <col min="13296" max="13296" width="2.54296875" style="5" customWidth="1"/>
    <col min="13297" max="13297" width="8.26953125" style="5" customWidth="1"/>
    <col min="13298" max="13298" width="9.453125" style="5" customWidth="1"/>
    <col min="13299" max="13299" width="7.26953125" style="5" customWidth="1"/>
    <col min="13300" max="13300" width="8.7265625" style="5" customWidth="1"/>
    <col min="13301" max="13301" width="7.7265625" style="5" customWidth="1"/>
    <col min="13302" max="13302" width="15.08984375" style="5" customWidth="1"/>
    <col min="13303" max="13303" width="13.90625" style="5" customWidth="1"/>
    <col min="13304" max="13304" width="2.26953125" style="5" customWidth="1"/>
    <col min="13305" max="13305" width="2.36328125" style="5" customWidth="1"/>
    <col min="13306" max="13306" width="2.08984375" style="5" customWidth="1"/>
    <col min="13307" max="13312" width="0" style="5" hidden="1" customWidth="1"/>
    <col min="13313" max="13317" width="11.1796875" style="5" bestFit="1" customWidth="1"/>
    <col min="13318" max="13329" width="11.26953125" style="5" customWidth="1"/>
    <col min="13330" max="13331" width="9.26953125" style="5" customWidth="1"/>
    <col min="13332" max="13332" width="8.7265625" style="5" customWidth="1"/>
    <col min="13333" max="13333" width="2.90625" style="5" customWidth="1"/>
    <col min="13334" max="13334" width="8.7265625" style="5" customWidth="1"/>
    <col min="13335" max="13335" width="3.36328125" style="5" customWidth="1"/>
    <col min="13336" max="13336" width="8.7265625" style="5" customWidth="1"/>
    <col min="13337" max="13337" width="2.90625" style="5" customWidth="1"/>
    <col min="13338" max="13338" width="5.08984375" style="5" bestFit="1" customWidth="1"/>
    <col min="13339" max="13339" width="11.90625" style="5" bestFit="1" customWidth="1"/>
    <col min="13340" max="13341" width="8.7265625" style="5" customWidth="1"/>
    <col min="13342" max="13342" width="10.26953125" style="5" bestFit="1" customWidth="1"/>
    <col min="13343" max="13343" width="5.08984375" style="5" bestFit="1" customWidth="1"/>
    <col min="13344" max="13344" width="4.81640625" style="5" customWidth="1"/>
    <col min="13345" max="13346" width="5.54296875" style="5" customWidth="1"/>
    <col min="13347" max="13520" width="8.7265625" style="5"/>
    <col min="13521" max="13521" width="3.7265625" style="5" customWidth="1"/>
    <col min="13522" max="13522" width="5.26953125" style="5" customWidth="1"/>
    <col min="13523" max="13523" width="14.08984375" style="5" customWidth="1"/>
    <col min="13524" max="13524" width="5.453125" style="5" bestFit="1" customWidth="1"/>
    <col min="13525" max="13525" width="12.7265625" style="5" customWidth="1"/>
    <col min="13526" max="13526" width="4.90625" style="5" customWidth="1"/>
    <col min="13527" max="13527" width="5.36328125" style="5" customWidth="1"/>
    <col min="13528" max="13528" width="7.90625" style="5" customWidth="1"/>
    <col min="13529" max="13529" width="25" style="5" customWidth="1"/>
    <col min="13530" max="13545" width="0" style="5" hidden="1" customWidth="1"/>
    <col min="13546" max="13546" width="10.26953125" style="5" customWidth="1"/>
    <col min="13547" max="13549" width="0" style="5" hidden="1" customWidth="1"/>
    <col min="13550" max="13550" width="2.36328125" style="5" customWidth="1"/>
    <col min="13551" max="13551" width="1.54296875" style="5" customWidth="1"/>
    <col min="13552" max="13552" width="2.54296875" style="5" customWidth="1"/>
    <col min="13553" max="13553" width="8.26953125" style="5" customWidth="1"/>
    <col min="13554" max="13554" width="9.453125" style="5" customWidth="1"/>
    <col min="13555" max="13555" width="7.26953125" style="5" customWidth="1"/>
    <col min="13556" max="13556" width="8.7265625" style="5" customWidth="1"/>
    <col min="13557" max="13557" width="7.7265625" style="5" customWidth="1"/>
    <col min="13558" max="13558" width="15.08984375" style="5" customWidth="1"/>
    <col min="13559" max="13559" width="13.90625" style="5" customWidth="1"/>
    <col min="13560" max="13560" width="2.26953125" style="5" customWidth="1"/>
    <col min="13561" max="13561" width="2.36328125" style="5" customWidth="1"/>
    <col min="13562" max="13562" width="2.08984375" style="5" customWidth="1"/>
    <col min="13563" max="13568" width="0" style="5" hidden="1" customWidth="1"/>
    <col min="13569" max="13573" width="11.1796875" style="5" bestFit="1" customWidth="1"/>
    <col min="13574" max="13585" width="11.26953125" style="5" customWidth="1"/>
    <col min="13586" max="13587" width="9.26953125" style="5" customWidth="1"/>
    <col min="13588" max="13588" width="8.7265625" style="5" customWidth="1"/>
    <col min="13589" max="13589" width="2.90625" style="5" customWidth="1"/>
    <col min="13590" max="13590" width="8.7265625" style="5" customWidth="1"/>
    <col min="13591" max="13591" width="3.36328125" style="5" customWidth="1"/>
    <col min="13592" max="13592" width="8.7265625" style="5" customWidth="1"/>
    <col min="13593" max="13593" width="2.90625" style="5" customWidth="1"/>
    <col min="13594" max="13594" width="5.08984375" style="5" bestFit="1" customWidth="1"/>
    <col min="13595" max="13595" width="11.90625" style="5" bestFit="1" customWidth="1"/>
    <col min="13596" max="13597" width="8.7265625" style="5" customWidth="1"/>
    <col min="13598" max="13598" width="10.26953125" style="5" bestFit="1" customWidth="1"/>
    <col min="13599" max="13599" width="5.08984375" style="5" bestFit="1" customWidth="1"/>
    <col min="13600" max="13600" width="4.81640625" style="5" customWidth="1"/>
    <col min="13601" max="13602" width="5.54296875" style="5" customWidth="1"/>
    <col min="13603" max="13776" width="8.7265625" style="5"/>
    <col min="13777" max="13777" width="3.7265625" style="5" customWidth="1"/>
    <col min="13778" max="13778" width="5.26953125" style="5" customWidth="1"/>
    <col min="13779" max="13779" width="14.08984375" style="5" customWidth="1"/>
    <col min="13780" max="13780" width="5.453125" style="5" bestFit="1" customWidth="1"/>
    <col min="13781" max="13781" width="12.7265625" style="5" customWidth="1"/>
    <col min="13782" max="13782" width="4.90625" style="5" customWidth="1"/>
    <col min="13783" max="13783" width="5.36328125" style="5" customWidth="1"/>
    <col min="13784" max="13784" width="7.90625" style="5" customWidth="1"/>
    <col min="13785" max="13785" width="25" style="5" customWidth="1"/>
    <col min="13786" max="13801" width="0" style="5" hidden="1" customWidth="1"/>
    <col min="13802" max="13802" width="10.26953125" style="5" customWidth="1"/>
    <col min="13803" max="13805" width="0" style="5" hidden="1" customWidth="1"/>
    <col min="13806" max="13806" width="2.36328125" style="5" customWidth="1"/>
    <col min="13807" max="13807" width="1.54296875" style="5" customWidth="1"/>
    <col min="13808" max="13808" width="2.54296875" style="5" customWidth="1"/>
    <col min="13809" max="13809" width="8.26953125" style="5" customWidth="1"/>
    <col min="13810" max="13810" width="9.453125" style="5" customWidth="1"/>
    <col min="13811" max="13811" width="7.26953125" style="5" customWidth="1"/>
    <col min="13812" max="13812" width="8.7265625" style="5" customWidth="1"/>
    <col min="13813" max="13813" width="7.7265625" style="5" customWidth="1"/>
    <col min="13814" max="13814" width="15.08984375" style="5" customWidth="1"/>
    <col min="13815" max="13815" width="13.90625" style="5" customWidth="1"/>
    <col min="13816" max="13816" width="2.26953125" style="5" customWidth="1"/>
    <col min="13817" max="13817" width="2.36328125" style="5" customWidth="1"/>
    <col min="13818" max="13818" width="2.08984375" style="5" customWidth="1"/>
    <col min="13819" max="13824" width="0" style="5" hidden="1" customWidth="1"/>
    <col min="13825" max="13829" width="11.1796875" style="5" bestFit="1" customWidth="1"/>
    <col min="13830" max="13841" width="11.26953125" style="5" customWidth="1"/>
    <col min="13842" max="13843" width="9.26953125" style="5" customWidth="1"/>
    <col min="13844" max="13844" width="8.7265625" style="5" customWidth="1"/>
    <col min="13845" max="13845" width="2.90625" style="5" customWidth="1"/>
    <col min="13846" max="13846" width="8.7265625" style="5" customWidth="1"/>
    <col min="13847" max="13847" width="3.36328125" style="5" customWidth="1"/>
    <col min="13848" max="13848" width="8.7265625" style="5" customWidth="1"/>
    <col min="13849" max="13849" width="2.90625" style="5" customWidth="1"/>
    <col min="13850" max="13850" width="5.08984375" style="5" bestFit="1" customWidth="1"/>
    <col min="13851" max="13851" width="11.90625" style="5" bestFit="1" customWidth="1"/>
    <col min="13852" max="13853" width="8.7265625" style="5" customWidth="1"/>
    <col min="13854" max="13854" width="10.26953125" style="5" bestFit="1" customWidth="1"/>
    <col min="13855" max="13855" width="5.08984375" style="5" bestFit="1" customWidth="1"/>
    <col min="13856" max="13856" width="4.81640625" style="5" customWidth="1"/>
    <col min="13857" max="13858" width="5.54296875" style="5" customWidth="1"/>
    <col min="13859" max="14032" width="8.7265625" style="5"/>
    <col min="14033" max="14033" width="3.7265625" style="5" customWidth="1"/>
    <col min="14034" max="14034" width="5.26953125" style="5" customWidth="1"/>
    <col min="14035" max="14035" width="14.08984375" style="5" customWidth="1"/>
    <col min="14036" max="14036" width="5.453125" style="5" bestFit="1" customWidth="1"/>
    <col min="14037" max="14037" width="12.7265625" style="5" customWidth="1"/>
    <col min="14038" max="14038" width="4.90625" style="5" customWidth="1"/>
    <col min="14039" max="14039" width="5.36328125" style="5" customWidth="1"/>
    <col min="14040" max="14040" width="7.90625" style="5" customWidth="1"/>
    <col min="14041" max="14041" width="25" style="5" customWidth="1"/>
    <col min="14042" max="14057" width="0" style="5" hidden="1" customWidth="1"/>
    <col min="14058" max="14058" width="10.26953125" style="5" customWidth="1"/>
    <col min="14059" max="14061" width="0" style="5" hidden="1" customWidth="1"/>
    <col min="14062" max="14062" width="2.36328125" style="5" customWidth="1"/>
    <col min="14063" max="14063" width="1.54296875" style="5" customWidth="1"/>
    <col min="14064" max="14064" width="2.54296875" style="5" customWidth="1"/>
    <col min="14065" max="14065" width="8.26953125" style="5" customWidth="1"/>
    <col min="14066" max="14066" width="9.453125" style="5" customWidth="1"/>
    <col min="14067" max="14067" width="7.26953125" style="5" customWidth="1"/>
    <col min="14068" max="14068" width="8.7265625" style="5" customWidth="1"/>
    <col min="14069" max="14069" width="7.7265625" style="5" customWidth="1"/>
    <col min="14070" max="14070" width="15.08984375" style="5" customWidth="1"/>
    <col min="14071" max="14071" width="13.90625" style="5" customWidth="1"/>
    <col min="14072" max="14072" width="2.26953125" style="5" customWidth="1"/>
    <col min="14073" max="14073" width="2.36328125" style="5" customWidth="1"/>
    <col min="14074" max="14074" width="2.08984375" style="5" customWidth="1"/>
    <col min="14075" max="14080" width="0" style="5" hidden="1" customWidth="1"/>
    <col min="14081" max="14085" width="11.1796875" style="5" bestFit="1" customWidth="1"/>
    <col min="14086" max="14097" width="11.26953125" style="5" customWidth="1"/>
    <col min="14098" max="14099" width="9.26953125" style="5" customWidth="1"/>
    <col min="14100" max="14100" width="8.7265625" style="5" customWidth="1"/>
    <col min="14101" max="14101" width="2.90625" style="5" customWidth="1"/>
    <col min="14102" max="14102" width="8.7265625" style="5" customWidth="1"/>
    <col min="14103" max="14103" width="3.36328125" style="5" customWidth="1"/>
    <col min="14104" max="14104" width="8.7265625" style="5" customWidth="1"/>
    <col min="14105" max="14105" width="2.90625" style="5" customWidth="1"/>
    <col min="14106" max="14106" width="5.08984375" style="5" bestFit="1" customWidth="1"/>
    <col min="14107" max="14107" width="11.90625" style="5" bestFit="1" customWidth="1"/>
    <col min="14108" max="14109" width="8.7265625" style="5" customWidth="1"/>
    <col min="14110" max="14110" width="10.26953125" style="5" bestFit="1" customWidth="1"/>
    <col min="14111" max="14111" width="5.08984375" style="5" bestFit="1" customWidth="1"/>
    <col min="14112" max="14112" width="4.81640625" style="5" customWidth="1"/>
    <col min="14113" max="14114" width="5.54296875" style="5" customWidth="1"/>
    <col min="14115" max="14288" width="8.7265625" style="5"/>
    <col min="14289" max="14289" width="3.7265625" style="5" customWidth="1"/>
    <col min="14290" max="14290" width="5.26953125" style="5" customWidth="1"/>
    <col min="14291" max="14291" width="14.08984375" style="5" customWidth="1"/>
    <col min="14292" max="14292" width="5.453125" style="5" bestFit="1" customWidth="1"/>
    <col min="14293" max="14293" width="12.7265625" style="5" customWidth="1"/>
    <col min="14294" max="14294" width="4.90625" style="5" customWidth="1"/>
    <col min="14295" max="14295" width="5.36328125" style="5" customWidth="1"/>
    <col min="14296" max="14296" width="7.90625" style="5" customWidth="1"/>
    <col min="14297" max="14297" width="25" style="5" customWidth="1"/>
    <col min="14298" max="14313" width="0" style="5" hidden="1" customWidth="1"/>
    <col min="14314" max="14314" width="10.26953125" style="5" customWidth="1"/>
    <col min="14315" max="14317" width="0" style="5" hidden="1" customWidth="1"/>
    <col min="14318" max="14318" width="2.36328125" style="5" customWidth="1"/>
    <col min="14319" max="14319" width="1.54296875" style="5" customWidth="1"/>
    <col min="14320" max="14320" width="2.54296875" style="5" customWidth="1"/>
    <col min="14321" max="14321" width="8.26953125" style="5" customWidth="1"/>
    <col min="14322" max="14322" width="9.453125" style="5" customWidth="1"/>
    <col min="14323" max="14323" width="7.26953125" style="5" customWidth="1"/>
    <col min="14324" max="14324" width="8.7265625" style="5" customWidth="1"/>
    <col min="14325" max="14325" width="7.7265625" style="5" customWidth="1"/>
    <col min="14326" max="14326" width="15.08984375" style="5" customWidth="1"/>
    <col min="14327" max="14327" width="13.90625" style="5" customWidth="1"/>
    <col min="14328" max="14328" width="2.26953125" style="5" customWidth="1"/>
    <col min="14329" max="14329" width="2.36328125" style="5" customWidth="1"/>
    <col min="14330" max="14330" width="2.08984375" style="5" customWidth="1"/>
    <col min="14331" max="14336" width="0" style="5" hidden="1" customWidth="1"/>
    <col min="14337" max="14341" width="11.1796875" style="5" bestFit="1" customWidth="1"/>
    <col min="14342" max="14353" width="11.26953125" style="5" customWidth="1"/>
    <col min="14354" max="14355" width="9.26953125" style="5" customWidth="1"/>
    <col min="14356" max="14356" width="8.7265625" style="5" customWidth="1"/>
    <col min="14357" max="14357" width="2.90625" style="5" customWidth="1"/>
    <col min="14358" max="14358" width="8.7265625" style="5" customWidth="1"/>
    <col min="14359" max="14359" width="3.36328125" style="5" customWidth="1"/>
    <col min="14360" max="14360" width="8.7265625" style="5" customWidth="1"/>
    <col min="14361" max="14361" width="2.90625" style="5" customWidth="1"/>
    <col min="14362" max="14362" width="5.08984375" style="5" bestFit="1" customWidth="1"/>
    <col min="14363" max="14363" width="11.90625" style="5" bestFit="1" customWidth="1"/>
    <col min="14364" max="14365" width="8.7265625" style="5" customWidth="1"/>
    <col min="14366" max="14366" width="10.26953125" style="5" bestFit="1" customWidth="1"/>
    <col min="14367" max="14367" width="5.08984375" style="5" bestFit="1" customWidth="1"/>
    <col min="14368" max="14368" width="4.81640625" style="5" customWidth="1"/>
    <col min="14369" max="14370" width="5.54296875" style="5" customWidth="1"/>
    <col min="14371" max="14544" width="8.7265625" style="5"/>
    <col min="14545" max="14545" width="3.7265625" style="5" customWidth="1"/>
    <col min="14546" max="14546" width="5.26953125" style="5" customWidth="1"/>
    <col min="14547" max="14547" width="14.08984375" style="5" customWidth="1"/>
    <col min="14548" max="14548" width="5.453125" style="5" bestFit="1" customWidth="1"/>
    <col min="14549" max="14549" width="12.7265625" style="5" customWidth="1"/>
    <col min="14550" max="14550" width="4.90625" style="5" customWidth="1"/>
    <col min="14551" max="14551" width="5.36328125" style="5" customWidth="1"/>
    <col min="14552" max="14552" width="7.90625" style="5" customWidth="1"/>
    <col min="14553" max="14553" width="25" style="5" customWidth="1"/>
    <col min="14554" max="14569" width="0" style="5" hidden="1" customWidth="1"/>
    <col min="14570" max="14570" width="10.26953125" style="5" customWidth="1"/>
    <col min="14571" max="14573" width="0" style="5" hidden="1" customWidth="1"/>
    <col min="14574" max="14574" width="2.36328125" style="5" customWidth="1"/>
    <col min="14575" max="14575" width="1.54296875" style="5" customWidth="1"/>
    <col min="14576" max="14576" width="2.54296875" style="5" customWidth="1"/>
    <col min="14577" max="14577" width="8.26953125" style="5" customWidth="1"/>
    <col min="14578" max="14578" width="9.453125" style="5" customWidth="1"/>
    <col min="14579" max="14579" width="7.26953125" style="5" customWidth="1"/>
    <col min="14580" max="14580" width="8.7265625" style="5" customWidth="1"/>
    <col min="14581" max="14581" width="7.7265625" style="5" customWidth="1"/>
    <col min="14582" max="14582" width="15.08984375" style="5" customWidth="1"/>
    <col min="14583" max="14583" width="13.90625" style="5" customWidth="1"/>
    <col min="14584" max="14584" width="2.26953125" style="5" customWidth="1"/>
    <col min="14585" max="14585" width="2.36328125" style="5" customWidth="1"/>
    <col min="14586" max="14586" width="2.08984375" style="5" customWidth="1"/>
    <col min="14587" max="14592" width="0" style="5" hidden="1" customWidth="1"/>
    <col min="14593" max="14597" width="11.1796875" style="5" bestFit="1" customWidth="1"/>
    <col min="14598" max="14609" width="11.26953125" style="5" customWidth="1"/>
    <col min="14610" max="14611" width="9.26953125" style="5" customWidth="1"/>
    <col min="14612" max="14612" width="8.7265625" style="5" customWidth="1"/>
    <col min="14613" max="14613" width="2.90625" style="5" customWidth="1"/>
    <col min="14614" max="14614" width="8.7265625" style="5" customWidth="1"/>
    <col min="14615" max="14615" width="3.36328125" style="5" customWidth="1"/>
    <col min="14616" max="14616" width="8.7265625" style="5" customWidth="1"/>
    <col min="14617" max="14617" width="2.90625" style="5" customWidth="1"/>
    <col min="14618" max="14618" width="5.08984375" style="5" bestFit="1" customWidth="1"/>
    <col min="14619" max="14619" width="11.90625" style="5" bestFit="1" customWidth="1"/>
    <col min="14620" max="14621" width="8.7265625" style="5" customWidth="1"/>
    <col min="14622" max="14622" width="10.26953125" style="5" bestFit="1" customWidth="1"/>
    <col min="14623" max="14623" width="5.08984375" style="5" bestFit="1" customWidth="1"/>
    <col min="14624" max="14624" width="4.81640625" style="5" customWidth="1"/>
    <col min="14625" max="14626" width="5.54296875" style="5" customWidth="1"/>
    <col min="14627" max="14800" width="8.7265625" style="5"/>
    <col min="14801" max="14801" width="3.7265625" style="5" customWidth="1"/>
    <col min="14802" max="14802" width="5.26953125" style="5" customWidth="1"/>
    <col min="14803" max="14803" width="14.08984375" style="5" customWidth="1"/>
    <col min="14804" max="14804" width="5.453125" style="5" bestFit="1" customWidth="1"/>
    <col min="14805" max="14805" width="12.7265625" style="5" customWidth="1"/>
    <col min="14806" max="14806" width="4.90625" style="5" customWidth="1"/>
    <col min="14807" max="14807" width="5.36328125" style="5" customWidth="1"/>
    <col min="14808" max="14808" width="7.90625" style="5" customWidth="1"/>
    <col min="14809" max="14809" width="25" style="5" customWidth="1"/>
    <col min="14810" max="14825" width="0" style="5" hidden="1" customWidth="1"/>
    <col min="14826" max="14826" width="10.26953125" style="5" customWidth="1"/>
    <col min="14827" max="14829" width="0" style="5" hidden="1" customWidth="1"/>
    <col min="14830" max="14830" width="2.36328125" style="5" customWidth="1"/>
    <col min="14831" max="14831" width="1.54296875" style="5" customWidth="1"/>
    <col min="14832" max="14832" width="2.54296875" style="5" customWidth="1"/>
    <col min="14833" max="14833" width="8.26953125" style="5" customWidth="1"/>
    <col min="14834" max="14834" width="9.453125" style="5" customWidth="1"/>
    <col min="14835" max="14835" width="7.26953125" style="5" customWidth="1"/>
    <col min="14836" max="14836" width="8.7265625" style="5" customWidth="1"/>
    <col min="14837" max="14837" width="7.7265625" style="5" customWidth="1"/>
    <col min="14838" max="14838" width="15.08984375" style="5" customWidth="1"/>
    <col min="14839" max="14839" width="13.90625" style="5" customWidth="1"/>
    <col min="14840" max="14840" width="2.26953125" style="5" customWidth="1"/>
    <col min="14841" max="14841" width="2.36328125" style="5" customWidth="1"/>
    <col min="14842" max="14842" width="2.08984375" style="5" customWidth="1"/>
    <col min="14843" max="14848" width="0" style="5" hidden="1" customWidth="1"/>
    <col min="14849" max="14853" width="11.1796875" style="5" bestFit="1" customWidth="1"/>
    <col min="14854" max="14865" width="11.26953125" style="5" customWidth="1"/>
    <col min="14866" max="14867" width="9.26953125" style="5" customWidth="1"/>
    <col min="14868" max="14868" width="8.7265625" style="5" customWidth="1"/>
    <col min="14869" max="14869" width="2.90625" style="5" customWidth="1"/>
    <col min="14870" max="14870" width="8.7265625" style="5" customWidth="1"/>
    <col min="14871" max="14871" width="3.36328125" style="5" customWidth="1"/>
    <col min="14872" max="14872" width="8.7265625" style="5" customWidth="1"/>
    <col min="14873" max="14873" width="2.90625" style="5" customWidth="1"/>
    <col min="14874" max="14874" width="5.08984375" style="5" bestFit="1" customWidth="1"/>
    <col min="14875" max="14875" width="11.90625" style="5" bestFit="1" customWidth="1"/>
    <col min="14876" max="14877" width="8.7265625" style="5" customWidth="1"/>
    <col min="14878" max="14878" width="10.26953125" style="5" bestFit="1" customWidth="1"/>
    <col min="14879" max="14879" width="5.08984375" style="5" bestFit="1" customWidth="1"/>
    <col min="14880" max="14880" width="4.81640625" style="5" customWidth="1"/>
    <col min="14881" max="14882" width="5.54296875" style="5" customWidth="1"/>
    <col min="14883" max="15056" width="8.7265625" style="5"/>
    <col min="15057" max="15057" width="3.7265625" style="5" customWidth="1"/>
    <col min="15058" max="15058" width="5.26953125" style="5" customWidth="1"/>
    <col min="15059" max="15059" width="14.08984375" style="5" customWidth="1"/>
    <col min="15060" max="15060" width="5.453125" style="5" bestFit="1" customWidth="1"/>
    <col min="15061" max="15061" width="12.7265625" style="5" customWidth="1"/>
    <col min="15062" max="15062" width="4.90625" style="5" customWidth="1"/>
    <col min="15063" max="15063" width="5.36328125" style="5" customWidth="1"/>
    <col min="15064" max="15064" width="7.90625" style="5" customWidth="1"/>
    <col min="15065" max="15065" width="25" style="5" customWidth="1"/>
    <col min="15066" max="15081" width="0" style="5" hidden="1" customWidth="1"/>
    <col min="15082" max="15082" width="10.26953125" style="5" customWidth="1"/>
    <col min="15083" max="15085" width="0" style="5" hidden="1" customWidth="1"/>
    <col min="15086" max="15086" width="2.36328125" style="5" customWidth="1"/>
    <col min="15087" max="15087" width="1.54296875" style="5" customWidth="1"/>
    <col min="15088" max="15088" width="2.54296875" style="5" customWidth="1"/>
    <col min="15089" max="15089" width="8.26953125" style="5" customWidth="1"/>
    <col min="15090" max="15090" width="9.453125" style="5" customWidth="1"/>
    <col min="15091" max="15091" width="7.26953125" style="5" customWidth="1"/>
    <col min="15092" max="15092" width="8.7265625" style="5" customWidth="1"/>
    <col min="15093" max="15093" width="7.7265625" style="5" customWidth="1"/>
    <col min="15094" max="15094" width="15.08984375" style="5" customWidth="1"/>
    <col min="15095" max="15095" width="13.90625" style="5" customWidth="1"/>
    <col min="15096" max="15096" width="2.26953125" style="5" customWidth="1"/>
    <col min="15097" max="15097" width="2.36328125" style="5" customWidth="1"/>
    <col min="15098" max="15098" width="2.08984375" style="5" customWidth="1"/>
    <col min="15099" max="15104" width="0" style="5" hidden="1" customWidth="1"/>
    <col min="15105" max="15109" width="11.1796875" style="5" bestFit="1" customWidth="1"/>
    <col min="15110" max="15121" width="11.26953125" style="5" customWidth="1"/>
    <col min="15122" max="15123" width="9.26953125" style="5" customWidth="1"/>
    <col min="15124" max="15124" width="8.7265625" style="5" customWidth="1"/>
    <col min="15125" max="15125" width="2.90625" style="5" customWidth="1"/>
    <col min="15126" max="15126" width="8.7265625" style="5" customWidth="1"/>
    <col min="15127" max="15127" width="3.36328125" style="5" customWidth="1"/>
    <col min="15128" max="15128" width="8.7265625" style="5" customWidth="1"/>
    <col min="15129" max="15129" width="2.90625" style="5" customWidth="1"/>
    <col min="15130" max="15130" width="5.08984375" style="5" bestFit="1" customWidth="1"/>
    <col min="15131" max="15131" width="11.90625" style="5" bestFit="1" customWidth="1"/>
    <col min="15132" max="15133" width="8.7265625" style="5" customWidth="1"/>
    <col min="15134" max="15134" width="10.26953125" style="5" bestFit="1" customWidth="1"/>
    <col min="15135" max="15135" width="5.08984375" style="5" bestFit="1" customWidth="1"/>
    <col min="15136" max="15136" width="4.81640625" style="5" customWidth="1"/>
    <col min="15137" max="15138" width="5.54296875" style="5" customWidth="1"/>
    <col min="15139" max="15312" width="8.7265625" style="5"/>
    <col min="15313" max="15313" width="3.7265625" style="5" customWidth="1"/>
    <col min="15314" max="15314" width="5.26953125" style="5" customWidth="1"/>
    <col min="15315" max="15315" width="14.08984375" style="5" customWidth="1"/>
    <col min="15316" max="15316" width="5.453125" style="5" bestFit="1" customWidth="1"/>
    <col min="15317" max="15317" width="12.7265625" style="5" customWidth="1"/>
    <col min="15318" max="15318" width="4.90625" style="5" customWidth="1"/>
    <col min="15319" max="15319" width="5.36328125" style="5" customWidth="1"/>
    <col min="15320" max="15320" width="7.90625" style="5" customWidth="1"/>
    <col min="15321" max="15321" width="25" style="5" customWidth="1"/>
    <col min="15322" max="15337" width="0" style="5" hidden="1" customWidth="1"/>
    <col min="15338" max="15338" width="10.26953125" style="5" customWidth="1"/>
    <col min="15339" max="15341" width="0" style="5" hidden="1" customWidth="1"/>
    <col min="15342" max="15342" width="2.36328125" style="5" customWidth="1"/>
    <col min="15343" max="15343" width="1.54296875" style="5" customWidth="1"/>
    <col min="15344" max="15344" width="2.54296875" style="5" customWidth="1"/>
    <col min="15345" max="15345" width="8.26953125" style="5" customWidth="1"/>
    <col min="15346" max="15346" width="9.453125" style="5" customWidth="1"/>
    <col min="15347" max="15347" width="7.26953125" style="5" customWidth="1"/>
    <col min="15348" max="15348" width="8.7265625" style="5" customWidth="1"/>
    <col min="15349" max="15349" width="7.7265625" style="5" customWidth="1"/>
    <col min="15350" max="15350" width="15.08984375" style="5" customWidth="1"/>
    <col min="15351" max="15351" width="13.90625" style="5" customWidth="1"/>
    <col min="15352" max="15352" width="2.26953125" style="5" customWidth="1"/>
    <col min="15353" max="15353" width="2.36328125" style="5" customWidth="1"/>
    <col min="15354" max="15354" width="2.08984375" style="5" customWidth="1"/>
    <col min="15355" max="15360" width="0" style="5" hidden="1" customWidth="1"/>
    <col min="15361" max="15365" width="11.1796875" style="5" bestFit="1" customWidth="1"/>
    <col min="15366" max="15377" width="11.26953125" style="5" customWidth="1"/>
    <col min="15378" max="15379" width="9.26953125" style="5" customWidth="1"/>
    <col min="15380" max="15380" width="8.7265625" style="5" customWidth="1"/>
    <col min="15381" max="15381" width="2.90625" style="5" customWidth="1"/>
    <col min="15382" max="15382" width="8.7265625" style="5" customWidth="1"/>
    <col min="15383" max="15383" width="3.36328125" style="5" customWidth="1"/>
    <col min="15384" max="15384" width="8.7265625" style="5" customWidth="1"/>
    <col min="15385" max="15385" width="2.90625" style="5" customWidth="1"/>
    <col min="15386" max="15386" width="5.08984375" style="5" bestFit="1" customWidth="1"/>
    <col min="15387" max="15387" width="11.90625" style="5" bestFit="1" customWidth="1"/>
    <col min="15388" max="15389" width="8.7265625" style="5" customWidth="1"/>
    <col min="15390" max="15390" width="10.26953125" style="5" bestFit="1" customWidth="1"/>
    <col min="15391" max="15391" width="5.08984375" style="5" bestFit="1" customWidth="1"/>
    <col min="15392" max="15392" width="4.81640625" style="5" customWidth="1"/>
    <col min="15393" max="15394" width="5.54296875" style="5" customWidth="1"/>
    <col min="15395" max="15568" width="8.7265625" style="5"/>
    <col min="15569" max="15569" width="3.7265625" style="5" customWidth="1"/>
    <col min="15570" max="15570" width="5.26953125" style="5" customWidth="1"/>
    <col min="15571" max="15571" width="14.08984375" style="5" customWidth="1"/>
    <col min="15572" max="15572" width="5.453125" style="5" bestFit="1" customWidth="1"/>
    <col min="15573" max="15573" width="12.7265625" style="5" customWidth="1"/>
    <col min="15574" max="15574" width="4.90625" style="5" customWidth="1"/>
    <col min="15575" max="15575" width="5.36328125" style="5" customWidth="1"/>
    <col min="15576" max="15576" width="7.90625" style="5" customWidth="1"/>
    <col min="15577" max="15577" width="25" style="5" customWidth="1"/>
    <col min="15578" max="15593" width="0" style="5" hidden="1" customWidth="1"/>
    <col min="15594" max="15594" width="10.26953125" style="5" customWidth="1"/>
    <col min="15595" max="15597" width="0" style="5" hidden="1" customWidth="1"/>
    <col min="15598" max="15598" width="2.36328125" style="5" customWidth="1"/>
    <col min="15599" max="15599" width="1.54296875" style="5" customWidth="1"/>
    <col min="15600" max="15600" width="2.54296875" style="5" customWidth="1"/>
    <col min="15601" max="15601" width="8.26953125" style="5" customWidth="1"/>
    <col min="15602" max="15602" width="9.453125" style="5" customWidth="1"/>
    <col min="15603" max="15603" width="7.26953125" style="5" customWidth="1"/>
    <col min="15604" max="15604" width="8.7265625" style="5" customWidth="1"/>
    <col min="15605" max="15605" width="7.7265625" style="5" customWidth="1"/>
    <col min="15606" max="15606" width="15.08984375" style="5" customWidth="1"/>
    <col min="15607" max="15607" width="13.90625" style="5" customWidth="1"/>
    <col min="15608" max="15608" width="2.26953125" style="5" customWidth="1"/>
    <col min="15609" max="15609" width="2.36328125" style="5" customWidth="1"/>
    <col min="15610" max="15610" width="2.08984375" style="5" customWidth="1"/>
    <col min="15611" max="15616" width="0" style="5" hidden="1" customWidth="1"/>
    <col min="15617" max="15621" width="11.1796875" style="5" bestFit="1" customWidth="1"/>
    <col min="15622" max="15633" width="11.26953125" style="5" customWidth="1"/>
    <col min="15634" max="15635" width="9.26953125" style="5" customWidth="1"/>
    <col min="15636" max="15636" width="8.7265625" style="5" customWidth="1"/>
    <col min="15637" max="15637" width="2.90625" style="5" customWidth="1"/>
    <col min="15638" max="15638" width="8.7265625" style="5" customWidth="1"/>
    <col min="15639" max="15639" width="3.36328125" style="5" customWidth="1"/>
    <col min="15640" max="15640" width="8.7265625" style="5" customWidth="1"/>
    <col min="15641" max="15641" width="2.90625" style="5" customWidth="1"/>
    <col min="15642" max="15642" width="5.08984375" style="5" bestFit="1" customWidth="1"/>
    <col min="15643" max="15643" width="11.90625" style="5" bestFit="1" customWidth="1"/>
    <col min="15644" max="15645" width="8.7265625" style="5" customWidth="1"/>
    <col min="15646" max="15646" width="10.26953125" style="5" bestFit="1" customWidth="1"/>
    <col min="15647" max="15647" width="5.08984375" style="5" bestFit="1" customWidth="1"/>
    <col min="15648" max="15648" width="4.81640625" style="5" customWidth="1"/>
    <col min="15649" max="15650" width="5.54296875" style="5" customWidth="1"/>
    <col min="15651" max="15824" width="8.7265625" style="5"/>
    <col min="15825" max="15825" width="3.7265625" style="5" customWidth="1"/>
    <col min="15826" max="15826" width="5.26953125" style="5" customWidth="1"/>
    <col min="15827" max="15827" width="14.08984375" style="5" customWidth="1"/>
    <col min="15828" max="15828" width="5.453125" style="5" bestFit="1" customWidth="1"/>
    <col min="15829" max="15829" width="12.7265625" style="5" customWidth="1"/>
    <col min="15830" max="15830" width="4.90625" style="5" customWidth="1"/>
    <col min="15831" max="15831" width="5.36328125" style="5" customWidth="1"/>
    <col min="15832" max="15832" width="7.90625" style="5" customWidth="1"/>
    <col min="15833" max="15833" width="25" style="5" customWidth="1"/>
    <col min="15834" max="15849" width="0" style="5" hidden="1" customWidth="1"/>
    <col min="15850" max="15850" width="10.26953125" style="5" customWidth="1"/>
    <col min="15851" max="15853" width="0" style="5" hidden="1" customWidth="1"/>
    <col min="15854" max="15854" width="2.36328125" style="5" customWidth="1"/>
    <col min="15855" max="15855" width="1.54296875" style="5" customWidth="1"/>
    <col min="15856" max="15856" width="2.54296875" style="5" customWidth="1"/>
    <col min="15857" max="15857" width="8.26953125" style="5" customWidth="1"/>
    <col min="15858" max="15858" width="9.453125" style="5" customWidth="1"/>
    <col min="15859" max="15859" width="7.26953125" style="5" customWidth="1"/>
    <col min="15860" max="15860" width="8.7265625" style="5" customWidth="1"/>
    <col min="15861" max="15861" width="7.7265625" style="5" customWidth="1"/>
    <col min="15862" max="15862" width="15.08984375" style="5" customWidth="1"/>
    <col min="15863" max="15863" width="13.90625" style="5" customWidth="1"/>
    <col min="15864" max="15864" width="2.26953125" style="5" customWidth="1"/>
    <col min="15865" max="15865" width="2.36328125" style="5" customWidth="1"/>
    <col min="15866" max="15866" width="2.08984375" style="5" customWidth="1"/>
    <col min="15867" max="15872" width="0" style="5" hidden="1" customWidth="1"/>
    <col min="15873" max="15877" width="11.1796875" style="5" bestFit="1" customWidth="1"/>
    <col min="15878" max="15889" width="11.26953125" style="5" customWidth="1"/>
    <col min="15890" max="15891" width="9.26953125" style="5" customWidth="1"/>
    <col min="15892" max="15892" width="8.7265625" style="5" customWidth="1"/>
    <col min="15893" max="15893" width="2.90625" style="5" customWidth="1"/>
    <col min="15894" max="15894" width="8.7265625" style="5" customWidth="1"/>
    <col min="15895" max="15895" width="3.36328125" style="5" customWidth="1"/>
    <col min="15896" max="15896" width="8.7265625" style="5" customWidth="1"/>
    <col min="15897" max="15897" width="2.90625" style="5" customWidth="1"/>
    <col min="15898" max="15898" width="5.08984375" style="5" bestFit="1" customWidth="1"/>
    <col min="15899" max="15899" width="11.90625" style="5" bestFit="1" customWidth="1"/>
    <col min="15900" max="15901" width="8.7265625" style="5" customWidth="1"/>
    <col min="15902" max="15902" width="10.26953125" style="5" bestFit="1" customWidth="1"/>
    <col min="15903" max="15903" width="5.08984375" style="5" bestFit="1" customWidth="1"/>
    <col min="15904" max="15904" width="4.81640625" style="5" customWidth="1"/>
    <col min="15905" max="15906" width="5.54296875" style="5" customWidth="1"/>
    <col min="15907" max="16080" width="8.7265625" style="5"/>
    <col min="16081" max="16081" width="3.7265625" style="5" customWidth="1"/>
    <col min="16082" max="16082" width="5.26953125" style="5" customWidth="1"/>
    <col min="16083" max="16083" width="14.08984375" style="5" customWidth="1"/>
    <col min="16084" max="16084" width="5.453125" style="5" bestFit="1" customWidth="1"/>
    <col min="16085" max="16085" width="12.7265625" style="5" customWidth="1"/>
    <col min="16086" max="16086" width="4.90625" style="5" customWidth="1"/>
    <col min="16087" max="16087" width="5.36328125" style="5" customWidth="1"/>
    <col min="16088" max="16088" width="7.90625" style="5" customWidth="1"/>
    <col min="16089" max="16089" width="25" style="5" customWidth="1"/>
    <col min="16090" max="16105" width="0" style="5" hidden="1" customWidth="1"/>
    <col min="16106" max="16106" width="10.26953125" style="5" customWidth="1"/>
    <col min="16107" max="16109" width="0" style="5" hidden="1" customWidth="1"/>
    <col min="16110" max="16110" width="2.36328125" style="5" customWidth="1"/>
    <col min="16111" max="16111" width="1.54296875" style="5" customWidth="1"/>
    <col min="16112" max="16112" width="2.54296875" style="5" customWidth="1"/>
    <col min="16113" max="16113" width="8.26953125" style="5" customWidth="1"/>
    <col min="16114" max="16114" width="9.453125" style="5" customWidth="1"/>
    <col min="16115" max="16115" width="7.26953125" style="5" customWidth="1"/>
    <col min="16116" max="16116" width="8.7265625" style="5" customWidth="1"/>
    <col min="16117" max="16117" width="7.7265625" style="5" customWidth="1"/>
    <col min="16118" max="16118" width="15.08984375" style="5" customWidth="1"/>
    <col min="16119" max="16119" width="13.90625" style="5" customWidth="1"/>
    <col min="16120" max="16120" width="2.26953125" style="5" customWidth="1"/>
    <col min="16121" max="16121" width="2.36328125" style="5" customWidth="1"/>
    <col min="16122" max="16122" width="2.08984375" style="5" customWidth="1"/>
    <col min="16123" max="16128" width="0" style="5" hidden="1" customWidth="1"/>
    <col min="16129" max="16133" width="11.1796875" style="5" bestFit="1" customWidth="1"/>
    <col min="16134" max="16145" width="11.26953125" style="5" customWidth="1"/>
    <col min="16146" max="16147" width="9.26953125" style="5" customWidth="1"/>
    <col min="16148" max="16148" width="8.7265625" style="5" customWidth="1"/>
    <col min="16149" max="16149" width="2.90625" style="5" customWidth="1"/>
    <col min="16150" max="16150" width="8.7265625" style="5" customWidth="1"/>
    <col min="16151" max="16151" width="3.36328125" style="5" customWidth="1"/>
    <col min="16152" max="16152" width="8.7265625" style="5" customWidth="1"/>
    <col min="16153" max="16153" width="2.90625" style="5" customWidth="1"/>
    <col min="16154" max="16154" width="5.08984375" style="5" bestFit="1" customWidth="1"/>
    <col min="16155" max="16155" width="11.90625" style="5" bestFit="1" customWidth="1"/>
    <col min="16156" max="16157" width="8.7265625" style="5" customWidth="1"/>
    <col min="16158" max="16158" width="10.26953125" style="5" bestFit="1" customWidth="1"/>
    <col min="16159" max="16159" width="5.08984375" style="5" bestFit="1" customWidth="1"/>
    <col min="16160" max="16160" width="4.81640625" style="5" customWidth="1"/>
    <col min="16161" max="16162" width="5.54296875" style="5" customWidth="1"/>
    <col min="16163" max="16384" width="8.7265625" style="5"/>
  </cols>
  <sheetData>
    <row r="1" spans="1:42" ht="24" thickBot="1">
      <c r="A1" s="131"/>
      <c r="B1" s="226"/>
      <c r="C1" s="226"/>
      <c r="D1" s="226"/>
      <c r="E1" s="226"/>
      <c r="F1" s="226"/>
      <c r="G1" s="227"/>
      <c r="H1" s="41">
        <v>2015</v>
      </c>
      <c r="I1" s="144"/>
      <c r="J1" s="131"/>
      <c r="K1" s="144"/>
      <c r="L1" s="144"/>
      <c r="M1" s="144"/>
      <c r="N1" s="144"/>
      <c r="O1" s="144"/>
      <c r="P1" s="144"/>
      <c r="Q1" s="144"/>
      <c r="R1" s="144"/>
      <c r="S1" s="144"/>
      <c r="T1" s="144"/>
      <c r="U1" s="144"/>
      <c r="V1" s="144"/>
      <c r="W1" s="144"/>
      <c r="X1" s="144"/>
      <c r="Y1" s="144"/>
      <c r="Z1" s="144"/>
      <c r="AA1" s="144"/>
      <c r="AB1" s="144"/>
      <c r="AC1" s="144"/>
      <c r="AD1" s="144"/>
      <c r="AE1" s="144"/>
      <c r="AF1" s="131"/>
      <c r="AG1" s="131"/>
      <c r="AH1" s="131"/>
      <c r="AI1" s="131"/>
      <c r="AJ1" s="303" t="s">
        <v>137</v>
      </c>
    </row>
    <row r="2" spans="1:42" ht="24" thickBot="1">
      <c r="A2" s="131"/>
      <c r="B2" s="13" t="s">
        <v>97</v>
      </c>
      <c r="C2" s="129"/>
      <c r="D2" s="129"/>
      <c r="E2" s="129"/>
      <c r="F2" s="130"/>
      <c r="G2" s="130"/>
      <c r="H2" s="130"/>
      <c r="I2" s="130"/>
      <c r="J2" s="130"/>
      <c r="K2" s="14"/>
      <c r="L2" s="14"/>
      <c r="M2" s="14"/>
      <c r="N2" s="181"/>
      <c r="O2" s="41">
        <f>SUM(H1)</f>
        <v>2015</v>
      </c>
      <c r="P2" s="14"/>
      <c r="Q2" s="14"/>
      <c r="R2" s="14"/>
      <c r="S2" s="14"/>
      <c r="T2" s="14"/>
      <c r="U2" s="14"/>
      <c r="V2" s="14"/>
      <c r="W2" s="14"/>
      <c r="X2" s="14"/>
      <c r="Y2" s="14"/>
      <c r="Z2" s="14"/>
      <c r="AA2" s="14"/>
      <c r="AB2" s="14"/>
      <c r="AC2" s="12" t="s">
        <v>12</v>
      </c>
      <c r="AD2" s="14"/>
      <c r="AE2" s="14"/>
      <c r="AF2" s="130"/>
      <c r="AG2" s="130"/>
      <c r="AH2" s="130"/>
      <c r="AI2" s="41">
        <f>SUM(H1)</f>
        <v>2015</v>
      </c>
      <c r="AJ2" s="143"/>
    </row>
    <row r="3" spans="1:42" ht="13.5" thickBot="1">
      <c r="A3" s="131"/>
      <c r="B3" s="131"/>
      <c r="C3" s="143" t="s">
        <v>6</v>
      </c>
      <c r="D3" s="143"/>
      <c r="E3" s="143"/>
      <c r="F3" s="146"/>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43"/>
      <c r="AJ3" s="143"/>
    </row>
    <row r="4" spans="1:42" ht="18.75" thickBot="1">
      <c r="A4" s="131"/>
      <c r="B4" s="256" t="s">
        <v>122</v>
      </c>
      <c r="C4" s="25">
        <f>SUM(A333)</f>
        <v>0</v>
      </c>
      <c r="D4" s="131"/>
      <c r="E4" s="131"/>
      <c r="F4" s="146"/>
      <c r="G4" s="131"/>
      <c r="H4" s="144"/>
      <c r="I4" s="144"/>
      <c r="J4" s="144"/>
      <c r="K4" s="144"/>
      <c r="L4" s="144"/>
      <c r="M4" s="144"/>
      <c r="N4" s="144"/>
      <c r="O4" s="144"/>
      <c r="P4" s="144"/>
      <c r="Q4" s="144"/>
      <c r="R4" s="144"/>
      <c r="S4" s="144"/>
      <c r="T4" s="144"/>
      <c r="U4" s="144"/>
      <c r="V4" s="257" t="s">
        <v>123</v>
      </c>
      <c r="W4" s="144"/>
      <c r="X4" s="148" t="s">
        <v>91</v>
      </c>
      <c r="Y4" s="148" t="s">
        <v>92</v>
      </c>
      <c r="Z4" s="148" t="s">
        <v>91</v>
      </c>
      <c r="AA4" s="148" t="s">
        <v>91</v>
      </c>
      <c r="AB4" s="149" t="s">
        <v>91</v>
      </c>
      <c r="AC4" s="149" t="s">
        <v>91</v>
      </c>
      <c r="AD4" s="144"/>
      <c r="AE4" s="144"/>
      <c r="AF4" s="150" t="s">
        <v>91</v>
      </c>
      <c r="AG4" s="131"/>
      <c r="AH4" s="131"/>
      <c r="AI4" s="131"/>
      <c r="AJ4" s="145"/>
    </row>
    <row r="5" spans="1:42" ht="18" customHeight="1" thickBot="1">
      <c r="A5" s="131"/>
      <c r="B5" s="131"/>
      <c r="C5" s="131"/>
      <c r="D5" s="182">
        <v>510</v>
      </c>
      <c r="E5" s="132" t="s">
        <v>82</v>
      </c>
      <c r="F5" s="146"/>
      <c r="G5" s="131"/>
      <c r="H5" s="151" t="s">
        <v>96</v>
      </c>
      <c r="I5" s="152"/>
      <c r="J5" s="152"/>
      <c r="K5" s="152"/>
      <c r="L5" s="152"/>
      <c r="M5" s="152"/>
      <c r="N5" s="152"/>
      <c r="O5" s="152"/>
      <c r="P5" s="152"/>
      <c r="Q5" s="152"/>
      <c r="R5" s="152"/>
      <c r="S5" s="152"/>
      <c r="T5" s="146"/>
      <c r="U5" s="146"/>
      <c r="V5" s="258" t="s">
        <v>124</v>
      </c>
      <c r="W5" s="146"/>
      <c r="X5" s="214" t="e">
        <f t="shared" ref="X5:AC5" si="0">SUM(X333)</f>
        <v>#REF!</v>
      </c>
      <c r="Y5" s="62" t="e">
        <f t="shared" si="0"/>
        <v>#REF!</v>
      </c>
      <c r="Z5" s="214" t="e">
        <f t="shared" si="0"/>
        <v>#REF!</v>
      </c>
      <c r="AA5" s="215" t="e">
        <f t="shared" si="0"/>
        <v>#REF!</v>
      </c>
      <c r="AB5" s="139" t="e">
        <f t="shared" si="0"/>
        <v>#REF!</v>
      </c>
      <c r="AC5" s="140" t="e">
        <f t="shared" si="0"/>
        <v>#REF!</v>
      </c>
      <c r="AD5" s="146"/>
      <c r="AE5" s="146"/>
      <c r="AF5" s="161" t="e">
        <f>SUM(AF333)</f>
        <v>#REF!</v>
      </c>
      <c r="AG5" s="131"/>
      <c r="AH5" s="131"/>
      <c r="AI5" s="131"/>
      <c r="AJ5" s="143"/>
    </row>
    <row r="6" spans="1:42" s="21" customFormat="1" ht="18" customHeight="1" thickBot="1">
      <c r="A6" s="143"/>
      <c r="B6" s="225" t="s">
        <v>114</v>
      </c>
      <c r="C6" s="40" t="s">
        <v>85</v>
      </c>
      <c r="D6" s="99" t="s">
        <v>86</v>
      </c>
      <c r="E6" s="133" t="s">
        <v>84</v>
      </c>
      <c r="F6" s="153"/>
      <c r="G6" s="154"/>
      <c r="H6" s="155" t="s">
        <v>0</v>
      </c>
      <c r="I6" s="151" t="s">
        <v>2</v>
      </c>
      <c r="J6" s="52" t="s">
        <v>7</v>
      </c>
      <c r="K6" s="8" t="s">
        <v>8</v>
      </c>
      <c r="L6" s="324" t="s">
        <v>100</v>
      </c>
      <c r="M6" s="325"/>
      <c r="N6" s="326"/>
      <c r="O6" s="202" t="s">
        <v>133</v>
      </c>
      <c r="P6" s="8" t="s">
        <v>9</v>
      </c>
      <c r="Q6" s="8" t="s">
        <v>113</v>
      </c>
      <c r="R6" s="8" t="s">
        <v>10</v>
      </c>
      <c r="S6" s="156" t="s">
        <v>105</v>
      </c>
      <c r="T6" s="175" t="s">
        <v>98</v>
      </c>
      <c r="U6" s="146"/>
      <c r="V6" s="259" t="s">
        <v>92</v>
      </c>
      <c r="W6" s="146"/>
      <c r="X6" s="329" t="s">
        <v>90</v>
      </c>
      <c r="Y6" s="330"/>
      <c r="Z6" s="331" t="s">
        <v>107</v>
      </c>
      <c r="AA6" s="332"/>
      <c r="AB6" s="327" t="s">
        <v>110</v>
      </c>
      <c r="AC6" s="328"/>
      <c r="AD6" s="146"/>
      <c r="AE6" s="146"/>
      <c r="AF6" s="162" t="s">
        <v>93</v>
      </c>
      <c r="AG6" s="153"/>
      <c r="AH6" s="163" t="s">
        <v>95</v>
      </c>
      <c r="AI6" s="143"/>
      <c r="AJ6" s="143"/>
      <c r="AK6" s="5"/>
      <c r="AL6" s="320">
        <v>0.7</v>
      </c>
      <c r="AM6" s="321"/>
      <c r="AN6" s="318"/>
      <c r="AO6" s="320">
        <v>0.6</v>
      </c>
      <c r="AP6" s="321"/>
    </row>
    <row r="7" spans="1:42" s="21" customFormat="1" ht="15.75" thickBot="1">
      <c r="A7" s="143"/>
      <c r="B7" s="224" t="s">
        <v>115</v>
      </c>
      <c r="C7" s="39" t="s">
        <v>3</v>
      </c>
      <c r="D7" s="147" t="s">
        <v>99</v>
      </c>
      <c r="E7" s="134" t="s">
        <v>83</v>
      </c>
      <c r="F7" s="157" t="s">
        <v>4</v>
      </c>
      <c r="G7" s="158" t="s">
        <v>13</v>
      </c>
      <c r="H7" s="159" t="s">
        <v>104</v>
      </c>
      <c r="I7" s="159" t="s">
        <v>11</v>
      </c>
      <c r="J7" s="53" t="s">
        <v>11</v>
      </c>
      <c r="K7" s="160" t="s">
        <v>11</v>
      </c>
      <c r="L7" s="204" t="s">
        <v>102</v>
      </c>
      <c r="M7" s="160" t="s">
        <v>101</v>
      </c>
      <c r="N7" s="205" t="s">
        <v>103</v>
      </c>
      <c r="O7" s="203" t="s">
        <v>134</v>
      </c>
      <c r="P7" s="9"/>
      <c r="Q7" s="9"/>
      <c r="R7" s="9"/>
      <c r="S7" s="159" t="s">
        <v>106</v>
      </c>
      <c r="T7" s="176" t="s">
        <v>11</v>
      </c>
      <c r="U7" s="146"/>
      <c r="V7" s="258" t="s">
        <v>125</v>
      </c>
      <c r="W7" s="146"/>
      <c r="X7" s="60" t="s">
        <v>88</v>
      </c>
      <c r="Y7" s="61" t="s">
        <v>89</v>
      </c>
      <c r="Z7" s="212" t="s">
        <v>108</v>
      </c>
      <c r="AA7" s="213" t="s">
        <v>109</v>
      </c>
      <c r="AB7" s="141" t="s">
        <v>111</v>
      </c>
      <c r="AC7" s="142" t="s">
        <v>112</v>
      </c>
      <c r="AD7" s="108" t="s">
        <v>87</v>
      </c>
      <c r="AE7" s="146"/>
      <c r="AF7" s="164" t="s">
        <v>1</v>
      </c>
      <c r="AG7" s="157" t="s">
        <v>94</v>
      </c>
      <c r="AH7" s="165" t="s">
        <v>1</v>
      </c>
      <c r="AI7" s="166" t="s">
        <v>5</v>
      </c>
      <c r="AJ7" s="143"/>
      <c r="AK7" s="5"/>
    </row>
    <row r="8" spans="1:42" s="19" customFormat="1" ht="13.5" thickBot="1">
      <c r="A8" s="143"/>
      <c r="B8" s="86">
        <v>0</v>
      </c>
      <c r="C8" s="68">
        <v>1</v>
      </c>
      <c r="D8" s="87">
        <v>2</v>
      </c>
      <c r="E8" s="68">
        <v>3</v>
      </c>
      <c r="F8" s="68">
        <v>4</v>
      </c>
      <c r="G8" s="66">
        <v>5</v>
      </c>
      <c r="H8" s="67">
        <v>6</v>
      </c>
      <c r="I8" s="64">
        <v>7</v>
      </c>
      <c r="J8" s="68">
        <v>8</v>
      </c>
      <c r="K8" s="65">
        <v>9</v>
      </c>
      <c r="L8" s="10">
        <v>10</v>
      </c>
      <c r="M8" s="6">
        <v>11</v>
      </c>
      <c r="N8" s="11">
        <v>12</v>
      </c>
      <c r="O8" s="177">
        <v>13</v>
      </c>
      <c r="P8" s="6">
        <v>14</v>
      </c>
      <c r="Q8" s="6">
        <v>15</v>
      </c>
      <c r="R8" s="11">
        <v>16</v>
      </c>
      <c r="S8" s="64">
        <v>17</v>
      </c>
      <c r="T8" s="64">
        <v>18</v>
      </c>
      <c r="U8" s="183"/>
      <c r="V8" s="64">
        <v>19</v>
      </c>
      <c r="W8" s="183"/>
      <c r="X8" s="65">
        <v>20</v>
      </c>
      <c r="Y8" s="11">
        <v>21</v>
      </c>
      <c r="Z8" s="65">
        <v>22</v>
      </c>
      <c r="AA8" s="11">
        <v>23</v>
      </c>
      <c r="AB8" s="10">
        <v>24</v>
      </c>
      <c r="AC8" s="11">
        <v>25</v>
      </c>
      <c r="AD8" s="64">
        <v>26</v>
      </c>
      <c r="AE8" s="105"/>
      <c r="AF8" s="68">
        <v>27</v>
      </c>
      <c r="AG8" s="109">
        <v>28</v>
      </c>
      <c r="AH8" s="68">
        <v>29</v>
      </c>
      <c r="AI8" s="68">
        <v>30</v>
      </c>
      <c r="AJ8" s="167"/>
      <c r="AK8" s="5"/>
    </row>
    <row r="9" spans="1:42" s="19" customFormat="1" ht="15" customHeight="1" thickBot="1">
      <c r="A9" s="252"/>
      <c r="B9" s="253"/>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5"/>
    </row>
    <row r="10" spans="1:42" s="19" customFormat="1" ht="24.6" customHeight="1" thickBot="1">
      <c r="A10" s="322" t="s">
        <v>116</v>
      </c>
      <c r="B10" s="323"/>
      <c r="C10" s="184"/>
      <c r="D10" s="229"/>
      <c r="E10" s="228"/>
      <c r="F10" s="235"/>
      <c r="G10" s="236"/>
      <c r="H10" s="237"/>
      <c r="I10" s="236"/>
      <c r="J10" s="238"/>
      <c r="K10" s="239"/>
      <c r="L10" s="240"/>
      <c r="M10" s="241"/>
      <c r="N10" s="242"/>
      <c r="O10" s="240"/>
      <c r="P10" s="241"/>
      <c r="Q10" s="241"/>
      <c r="R10" s="242"/>
      <c r="S10" s="243"/>
      <c r="T10" s="244"/>
      <c r="U10" s="245"/>
      <c r="V10" s="260"/>
      <c r="W10" s="245"/>
      <c r="X10" s="263"/>
      <c r="Y10" s="247"/>
      <c r="Z10" s="246"/>
      <c r="AA10" s="247"/>
      <c r="AB10" s="248"/>
      <c r="AC10" s="249"/>
      <c r="AD10" s="230"/>
      <c r="AE10" s="230"/>
      <c r="AF10" s="230"/>
      <c r="AG10" s="230"/>
      <c r="AH10" s="231"/>
      <c r="AI10" s="232"/>
      <c r="AJ10" s="250"/>
      <c r="AK10" s="5"/>
    </row>
    <row r="11" spans="1:42" s="19" customFormat="1" ht="15" customHeight="1" thickBot="1">
      <c r="A11" s="254"/>
      <c r="B11" s="255"/>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1"/>
      <c r="AK11" s="5"/>
    </row>
    <row r="12" spans="1:42" ht="15.75" hidden="1" outlineLevel="1">
      <c r="A12" s="7"/>
      <c r="B12" s="180">
        <v>601</v>
      </c>
      <c r="C12" s="88"/>
      <c r="D12" s="44"/>
      <c r="E12" s="135"/>
      <c r="F12" s="91"/>
      <c r="G12" s="48"/>
      <c r="H12" s="70"/>
      <c r="I12" s="185"/>
      <c r="J12" s="100"/>
      <c r="K12" s="16"/>
      <c r="L12" s="304"/>
      <c r="M12" s="15"/>
      <c r="N12" s="305"/>
      <c r="O12" s="206"/>
      <c r="P12" s="15"/>
      <c r="Q12" s="15"/>
      <c r="R12" s="16"/>
      <c r="S12" s="186"/>
      <c r="T12" s="187"/>
      <c r="U12" s="107"/>
      <c r="V12" s="261"/>
      <c r="W12" s="107"/>
      <c r="X12" s="264"/>
      <c r="Y12" s="188"/>
      <c r="Z12" s="216"/>
      <c r="AA12" s="217"/>
      <c r="AB12" s="169"/>
      <c r="AC12" s="170"/>
      <c r="AD12" s="117"/>
      <c r="AE12" s="116"/>
      <c r="AF12" s="189"/>
      <c r="AG12" s="30"/>
      <c r="AH12" s="122"/>
      <c r="AI12" s="126"/>
      <c r="AJ12" s="143"/>
      <c r="AL12" s="315">
        <f t="shared" ref="AL12:AL58" si="1">SUM((AB12/100)*70)</f>
        <v>0</v>
      </c>
      <c r="AM12" s="316">
        <f t="shared" ref="AM12:AM58" si="2">SUM(AL12-AC12)</f>
        <v>0</v>
      </c>
      <c r="AN12" s="317"/>
      <c r="AO12" s="315">
        <f t="shared" ref="AO12:AO58" si="3">SUM((X12/100)*60)</f>
        <v>0</v>
      </c>
      <c r="AP12" s="316">
        <f t="shared" ref="AP12:AP58" si="4">SUM(AO12-AC12)</f>
        <v>0</v>
      </c>
    </row>
    <row r="13" spans="1:42" ht="15.75" hidden="1" outlineLevel="1">
      <c r="A13" s="7"/>
      <c r="B13" s="37">
        <v>602</v>
      </c>
      <c r="C13" s="88"/>
      <c r="D13" s="44"/>
      <c r="E13" s="135"/>
      <c r="F13" s="89"/>
      <c r="G13" s="48"/>
      <c r="H13" s="71"/>
      <c r="I13" s="190"/>
      <c r="J13" s="102"/>
      <c r="K13" s="18"/>
      <c r="L13" s="208"/>
      <c r="M13" s="17"/>
      <c r="N13" s="209"/>
      <c r="O13" s="207"/>
      <c r="P13" s="17"/>
      <c r="Q13" s="17"/>
      <c r="R13" s="18"/>
      <c r="S13" s="57"/>
      <c r="T13" s="178"/>
      <c r="U13" s="107"/>
      <c r="V13" s="262"/>
      <c r="W13" s="107"/>
      <c r="X13" s="265"/>
      <c r="Y13" s="173"/>
      <c r="Z13" s="218"/>
      <c r="AA13" s="219"/>
      <c r="AB13" s="171"/>
      <c r="AC13" s="172"/>
      <c r="AD13" s="118"/>
      <c r="AE13" s="116"/>
      <c r="AF13" s="191"/>
      <c r="AG13" s="30"/>
      <c r="AH13" s="122"/>
      <c r="AI13" s="125"/>
      <c r="AJ13" s="143"/>
      <c r="AL13" s="315">
        <f t="shared" si="1"/>
        <v>0</v>
      </c>
      <c r="AM13" s="316">
        <f t="shared" si="2"/>
        <v>0</v>
      </c>
      <c r="AN13" s="317"/>
      <c r="AO13" s="315">
        <f t="shared" si="3"/>
        <v>0</v>
      </c>
      <c r="AP13" s="316">
        <f t="shared" si="4"/>
        <v>0</v>
      </c>
    </row>
    <row r="14" spans="1:42" ht="15.75" hidden="1" outlineLevel="1">
      <c r="A14" s="7"/>
      <c r="B14" s="37">
        <v>603</v>
      </c>
      <c r="C14" s="88"/>
      <c r="D14" s="44"/>
      <c r="E14" s="135"/>
      <c r="F14" s="89"/>
      <c r="G14" s="48"/>
      <c r="H14" s="69"/>
      <c r="I14" s="73"/>
      <c r="J14" s="101"/>
      <c r="K14" s="18"/>
      <c r="L14" s="208"/>
      <c r="M14" s="17"/>
      <c r="N14" s="209"/>
      <c r="O14" s="207"/>
      <c r="P14" s="17"/>
      <c r="Q14" s="17"/>
      <c r="R14" s="18"/>
      <c r="S14" s="57"/>
      <c r="T14" s="178"/>
      <c r="U14" s="107"/>
      <c r="V14" s="262"/>
      <c r="W14" s="107"/>
      <c r="X14" s="265"/>
      <c r="Y14" s="173"/>
      <c r="Z14" s="218"/>
      <c r="AA14" s="219"/>
      <c r="AB14" s="171"/>
      <c r="AC14" s="172"/>
      <c r="AD14" s="118"/>
      <c r="AE14" s="116"/>
      <c r="AF14" s="192"/>
      <c r="AG14" s="30"/>
      <c r="AH14" s="122"/>
      <c r="AI14" s="125"/>
      <c r="AJ14" s="143"/>
      <c r="AL14" s="315">
        <f t="shared" si="1"/>
        <v>0</v>
      </c>
      <c r="AM14" s="316">
        <f t="shared" si="2"/>
        <v>0</v>
      </c>
      <c r="AN14" s="317"/>
      <c r="AO14" s="315">
        <f t="shared" si="3"/>
        <v>0</v>
      </c>
      <c r="AP14" s="316">
        <f t="shared" si="4"/>
        <v>0</v>
      </c>
    </row>
    <row r="15" spans="1:42" ht="15.75" hidden="1" outlineLevel="1">
      <c r="A15" s="7"/>
      <c r="B15" s="37">
        <v>604</v>
      </c>
      <c r="C15" s="88"/>
      <c r="D15" s="44"/>
      <c r="E15" s="135"/>
      <c r="F15" s="89"/>
      <c r="G15" s="48"/>
      <c r="H15" s="69"/>
      <c r="I15" s="73"/>
      <c r="J15" s="101"/>
      <c r="K15" s="18"/>
      <c r="L15" s="208"/>
      <c r="M15" s="17"/>
      <c r="N15" s="209"/>
      <c r="O15" s="207"/>
      <c r="P15" s="17"/>
      <c r="Q15" s="17"/>
      <c r="R15" s="18"/>
      <c r="S15" s="57"/>
      <c r="T15" s="178"/>
      <c r="U15" s="107"/>
      <c r="V15" s="262"/>
      <c r="W15" s="107"/>
      <c r="X15" s="265"/>
      <c r="Y15" s="173"/>
      <c r="Z15" s="218"/>
      <c r="AA15" s="219"/>
      <c r="AB15" s="171"/>
      <c r="AC15" s="172"/>
      <c r="AD15" s="118"/>
      <c r="AE15" s="116"/>
      <c r="AF15" s="189"/>
      <c r="AG15" s="30"/>
      <c r="AH15" s="122"/>
      <c r="AI15" s="125"/>
      <c r="AJ15" s="143"/>
      <c r="AL15" s="315">
        <f t="shared" si="1"/>
        <v>0</v>
      </c>
      <c r="AM15" s="316">
        <f t="shared" si="2"/>
        <v>0</v>
      </c>
      <c r="AN15" s="317"/>
      <c r="AO15" s="315">
        <f t="shared" si="3"/>
        <v>0</v>
      </c>
      <c r="AP15" s="316">
        <f t="shared" si="4"/>
        <v>0</v>
      </c>
    </row>
    <row r="16" spans="1:42" ht="15.75" hidden="1" outlineLevel="1">
      <c r="A16" s="7"/>
      <c r="B16" s="37">
        <v>605</v>
      </c>
      <c r="C16" s="88"/>
      <c r="D16" s="44"/>
      <c r="E16" s="135"/>
      <c r="F16" s="89"/>
      <c r="G16" s="48"/>
      <c r="H16" s="69"/>
      <c r="I16" s="73"/>
      <c r="J16" s="101"/>
      <c r="K16" s="18"/>
      <c r="L16" s="208"/>
      <c r="M16" s="17"/>
      <c r="N16" s="209"/>
      <c r="O16" s="207"/>
      <c r="P16" s="17"/>
      <c r="Q16" s="17"/>
      <c r="R16" s="18"/>
      <c r="S16" s="57"/>
      <c r="T16" s="178"/>
      <c r="U16" s="107"/>
      <c r="V16" s="262"/>
      <c r="W16" s="107"/>
      <c r="X16" s="265"/>
      <c r="Y16" s="173"/>
      <c r="Z16" s="218"/>
      <c r="AA16" s="219"/>
      <c r="AB16" s="171"/>
      <c r="AC16" s="172"/>
      <c r="AD16" s="118"/>
      <c r="AE16" s="116"/>
      <c r="AF16" s="192"/>
      <c r="AG16" s="30"/>
      <c r="AH16" s="122"/>
      <c r="AI16" s="125"/>
      <c r="AJ16" s="143"/>
      <c r="AL16" s="315">
        <f t="shared" si="1"/>
        <v>0</v>
      </c>
      <c r="AM16" s="316">
        <f t="shared" si="2"/>
        <v>0</v>
      </c>
      <c r="AN16" s="317"/>
      <c r="AO16" s="315">
        <f t="shared" si="3"/>
        <v>0</v>
      </c>
      <c r="AP16" s="316">
        <f t="shared" si="4"/>
        <v>0</v>
      </c>
    </row>
    <row r="17" spans="1:42" ht="15.75" hidden="1" outlineLevel="1">
      <c r="A17" s="7"/>
      <c r="B17" s="37">
        <v>606</v>
      </c>
      <c r="C17" s="88"/>
      <c r="D17" s="44"/>
      <c r="E17" s="135"/>
      <c r="F17" s="90"/>
      <c r="G17" s="48"/>
      <c r="H17" s="70"/>
      <c r="I17" s="73"/>
      <c r="J17" s="101"/>
      <c r="K17" s="18"/>
      <c r="L17" s="208"/>
      <c r="M17" s="17"/>
      <c r="N17" s="209"/>
      <c r="O17" s="207"/>
      <c r="P17" s="17"/>
      <c r="Q17" s="17"/>
      <c r="R17" s="18"/>
      <c r="S17" s="57"/>
      <c r="T17" s="178"/>
      <c r="U17" s="107"/>
      <c r="V17" s="262"/>
      <c r="W17" s="107"/>
      <c r="X17" s="265"/>
      <c r="Y17" s="173"/>
      <c r="Z17" s="218"/>
      <c r="AA17" s="219"/>
      <c r="AB17" s="171"/>
      <c r="AC17" s="172"/>
      <c r="AD17" s="118"/>
      <c r="AE17" s="116"/>
      <c r="AF17" s="192"/>
      <c r="AG17" s="30"/>
      <c r="AH17" s="122"/>
      <c r="AI17" s="125"/>
      <c r="AJ17" s="143"/>
      <c r="AL17" s="315">
        <f t="shared" si="1"/>
        <v>0</v>
      </c>
      <c r="AM17" s="316">
        <f t="shared" si="2"/>
        <v>0</v>
      </c>
      <c r="AN17" s="317"/>
      <c r="AO17" s="315">
        <f t="shared" si="3"/>
        <v>0</v>
      </c>
      <c r="AP17" s="316">
        <f t="shared" si="4"/>
        <v>0</v>
      </c>
    </row>
    <row r="18" spans="1:42" ht="15.75" hidden="1" outlineLevel="1">
      <c r="A18" s="7"/>
      <c r="B18" s="37">
        <v>607</v>
      </c>
      <c r="C18" s="88"/>
      <c r="D18" s="44"/>
      <c r="E18" s="135"/>
      <c r="F18" s="79"/>
      <c r="G18" s="48"/>
      <c r="H18" s="22"/>
      <c r="I18" s="74"/>
      <c r="J18" s="101"/>
      <c r="K18" s="18"/>
      <c r="L18" s="208"/>
      <c r="M18" s="17"/>
      <c r="N18" s="209"/>
      <c r="O18" s="207"/>
      <c r="P18" s="17"/>
      <c r="Q18" s="17"/>
      <c r="R18" s="18"/>
      <c r="S18" s="57"/>
      <c r="T18" s="178"/>
      <c r="U18" s="107"/>
      <c r="V18" s="262"/>
      <c r="W18" s="107"/>
      <c r="X18" s="265"/>
      <c r="Y18" s="173"/>
      <c r="Z18" s="218"/>
      <c r="AA18" s="219"/>
      <c r="AB18" s="171"/>
      <c r="AC18" s="172"/>
      <c r="AD18" s="118"/>
      <c r="AE18" s="116"/>
      <c r="AF18" s="193"/>
      <c r="AG18" s="30"/>
      <c r="AH18" s="122"/>
      <c r="AI18" s="126"/>
      <c r="AJ18" s="143"/>
      <c r="AL18" s="315">
        <f t="shared" si="1"/>
        <v>0</v>
      </c>
      <c r="AM18" s="316">
        <f t="shared" si="2"/>
        <v>0</v>
      </c>
      <c r="AN18" s="317"/>
      <c r="AO18" s="315">
        <f t="shared" si="3"/>
        <v>0</v>
      </c>
      <c r="AP18" s="316">
        <f t="shared" si="4"/>
        <v>0</v>
      </c>
    </row>
    <row r="19" spans="1:42" ht="15.75" hidden="1" outlineLevel="1">
      <c r="A19" s="7"/>
      <c r="B19" s="37">
        <v>608</v>
      </c>
      <c r="C19" s="88"/>
      <c r="D19" s="44"/>
      <c r="E19" s="135"/>
      <c r="F19" s="89"/>
      <c r="G19" s="48"/>
      <c r="H19" s="69"/>
      <c r="I19" s="75"/>
      <c r="J19" s="101"/>
      <c r="K19" s="18"/>
      <c r="L19" s="208"/>
      <c r="M19" s="17"/>
      <c r="N19" s="209"/>
      <c r="O19" s="207"/>
      <c r="P19" s="17"/>
      <c r="Q19" s="17"/>
      <c r="R19" s="18"/>
      <c r="S19" s="57"/>
      <c r="T19" s="178"/>
      <c r="U19" s="107"/>
      <c r="V19" s="262"/>
      <c r="W19" s="107"/>
      <c r="X19" s="265"/>
      <c r="Y19" s="173"/>
      <c r="Z19" s="218"/>
      <c r="AA19" s="219"/>
      <c r="AB19" s="171"/>
      <c r="AC19" s="172"/>
      <c r="AD19" s="118"/>
      <c r="AE19" s="116"/>
      <c r="AF19" s="194"/>
      <c r="AG19" s="30"/>
      <c r="AH19" s="122"/>
      <c r="AI19" s="125"/>
      <c r="AJ19" s="143"/>
      <c r="AL19" s="315">
        <f t="shared" si="1"/>
        <v>0</v>
      </c>
      <c r="AM19" s="316">
        <f t="shared" si="2"/>
        <v>0</v>
      </c>
      <c r="AN19" s="317"/>
      <c r="AO19" s="315">
        <f t="shared" si="3"/>
        <v>0</v>
      </c>
      <c r="AP19" s="316">
        <f t="shared" si="4"/>
        <v>0</v>
      </c>
    </row>
    <row r="20" spans="1:42" ht="15.75" hidden="1" outlineLevel="1">
      <c r="A20" s="7"/>
      <c r="B20" s="37">
        <v>609</v>
      </c>
      <c r="C20" s="88"/>
      <c r="D20" s="44"/>
      <c r="E20" s="135"/>
      <c r="F20" s="89"/>
      <c r="G20" s="48"/>
      <c r="H20" s="69"/>
      <c r="I20" s="75"/>
      <c r="J20" s="101"/>
      <c r="K20" s="18"/>
      <c r="L20" s="208"/>
      <c r="M20" s="17"/>
      <c r="N20" s="209"/>
      <c r="O20" s="207"/>
      <c r="P20" s="17"/>
      <c r="Q20" s="17"/>
      <c r="R20" s="18"/>
      <c r="S20" s="57"/>
      <c r="T20" s="178"/>
      <c r="U20" s="107"/>
      <c r="V20" s="262"/>
      <c r="W20" s="107"/>
      <c r="X20" s="265"/>
      <c r="Y20" s="173"/>
      <c r="Z20" s="218"/>
      <c r="AA20" s="219"/>
      <c r="AB20" s="171"/>
      <c r="AC20" s="172"/>
      <c r="AD20" s="118"/>
      <c r="AE20" s="116"/>
      <c r="AF20" s="194"/>
      <c r="AG20" s="30"/>
      <c r="AH20" s="122"/>
      <c r="AI20" s="125"/>
      <c r="AJ20" s="143"/>
      <c r="AL20" s="315">
        <f t="shared" si="1"/>
        <v>0</v>
      </c>
      <c r="AM20" s="316">
        <f t="shared" si="2"/>
        <v>0</v>
      </c>
      <c r="AN20" s="317"/>
      <c r="AO20" s="315">
        <f t="shared" si="3"/>
        <v>0</v>
      </c>
      <c r="AP20" s="316">
        <f t="shared" si="4"/>
        <v>0</v>
      </c>
    </row>
    <row r="21" spans="1:42" ht="15.75" hidden="1" outlineLevel="1">
      <c r="A21" s="7"/>
      <c r="B21" s="37">
        <v>610</v>
      </c>
      <c r="C21" s="88"/>
      <c r="D21" s="44"/>
      <c r="E21" s="135"/>
      <c r="F21" s="76"/>
      <c r="G21" s="48"/>
      <c r="H21" s="54"/>
      <c r="I21" s="75"/>
      <c r="J21" s="101"/>
      <c r="K21" s="18"/>
      <c r="L21" s="208"/>
      <c r="M21" s="17"/>
      <c r="N21" s="209"/>
      <c r="O21" s="207"/>
      <c r="P21" s="17"/>
      <c r="Q21" s="17"/>
      <c r="R21" s="18"/>
      <c r="S21" s="57"/>
      <c r="T21" s="178"/>
      <c r="U21" s="107"/>
      <c r="V21" s="262"/>
      <c r="W21" s="107"/>
      <c r="X21" s="265"/>
      <c r="Y21" s="173"/>
      <c r="Z21" s="218"/>
      <c r="AA21" s="219"/>
      <c r="AB21" s="171"/>
      <c r="AC21" s="172"/>
      <c r="AD21" s="118"/>
      <c r="AE21" s="116"/>
      <c r="AF21" s="195"/>
      <c r="AG21" s="30"/>
      <c r="AH21" s="122"/>
      <c r="AI21" s="125"/>
      <c r="AJ21" s="143"/>
      <c r="AL21" s="315">
        <f t="shared" si="1"/>
        <v>0</v>
      </c>
      <c r="AM21" s="316">
        <f t="shared" si="2"/>
        <v>0</v>
      </c>
      <c r="AN21" s="317"/>
      <c r="AO21" s="315">
        <f t="shared" si="3"/>
        <v>0</v>
      </c>
      <c r="AP21" s="316">
        <f t="shared" si="4"/>
        <v>0</v>
      </c>
    </row>
    <row r="22" spans="1:42" ht="15.75" hidden="1" outlineLevel="1">
      <c r="A22" s="7"/>
      <c r="B22" s="37">
        <v>611</v>
      </c>
      <c r="C22" s="88"/>
      <c r="D22" s="44"/>
      <c r="E22" s="135"/>
      <c r="F22" s="76"/>
      <c r="G22" s="48"/>
      <c r="H22" s="55"/>
      <c r="I22" s="75"/>
      <c r="J22" s="101"/>
      <c r="K22" s="18"/>
      <c r="L22" s="208"/>
      <c r="M22" s="17"/>
      <c r="N22" s="209"/>
      <c r="O22" s="207"/>
      <c r="P22" s="17"/>
      <c r="Q22" s="17"/>
      <c r="R22" s="18"/>
      <c r="S22" s="57"/>
      <c r="T22" s="178"/>
      <c r="U22" s="107"/>
      <c r="V22" s="262"/>
      <c r="W22" s="107"/>
      <c r="X22" s="265"/>
      <c r="Y22" s="173"/>
      <c r="Z22" s="218"/>
      <c r="AA22" s="219"/>
      <c r="AB22" s="171"/>
      <c r="AC22" s="172"/>
      <c r="AD22" s="118"/>
      <c r="AE22" s="116"/>
      <c r="AF22" s="195"/>
      <c r="AG22" s="30"/>
      <c r="AH22" s="122"/>
      <c r="AI22" s="125"/>
      <c r="AJ22" s="143"/>
      <c r="AL22" s="315">
        <f t="shared" si="1"/>
        <v>0</v>
      </c>
      <c r="AM22" s="316">
        <f t="shared" si="2"/>
        <v>0</v>
      </c>
      <c r="AN22" s="317"/>
      <c r="AO22" s="315">
        <f t="shared" si="3"/>
        <v>0</v>
      </c>
      <c r="AP22" s="316">
        <f t="shared" si="4"/>
        <v>0</v>
      </c>
    </row>
    <row r="23" spans="1:42" ht="15.75" hidden="1" outlineLevel="1">
      <c r="A23" s="7"/>
      <c r="B23" s="37">
        <v>612</v>
      </c>
      <c r="C23" s="88"/>
      <c r="D23" s="44"/>
      <c r="E23" s="135"/>
      <c r="F23" s="76"/>
      <c r="G23" s="48"/>
      <c r="H23" s="54"/>
      <c r="I23" s="75"/>
      <c r="J23" s="101"/>
      <c r="K23" s="18"/>
      <c r="L23" s="208"/>
      <c r="M23" s="17"/>
      <c r="N23" s="209"/>
      <c r="O23" s="207"/>
      <c r="P23" s="17"/>
      <c r="Q23" s="17"/>
      <c r="R23" s="18"/>
      <c r="S23" s="57"/>
      <c r="T23" s="178"/>
      <c r="U23" s="107"/>
      <c r="V23" s="262"/>
      <c r="W23" s="107"/>
      <c r="X23" s="265"/>
      <c r="Y23" s="173"/>
      <c r="Z23" s="218"/>
      <c r="AA23" s="219"/>
      <c r="AB23" s="171"/>
      <c r="AC23" s="172"/>
      <c r="AD23" s="118"/>
      <c r="AE23" s="116"/>
      <c r="AF23" s="195"/>
      <c r="AG23" s="30"/>
      <c r="AH23" s="122"/>
      <c r="AI23" s="125"/>
      <c r="AJ23" s="143"/>
      <c r="AL23" s="315">
        <f t="shared" si="1"/>
        <v>0</v>
      </c>
      <c r="AM23" s="316">
        <f t="shared" si="2"/>
        <v>0</v>
      </c>
      <c r="AN23" s="317"/>
      <c r="AO23" s="315">
        <f t="shared" si="3"/>
        <v>0</v>
      </c>
      <c r="AP23" s="316">
        <f t="shared" si="4"/>
        <v>0</v>
      </c>
    </row>
    <row r="24" spans="1:42" ht="15.75" hidden="1" outlineLevel="1">
      <c r="A24" s="7"/>
      <c r="B24" s="37">
        <v>613</v>
      </c>
      <c r="C24" s="88"/>
      <c r="D24" s="44"/>
      <c r="E24" s="135"/>
      <c r="F24" s="76"/>
      <c r="G24" s="48"/>
      <c r="H24" s="55"/>
      <c r="I24" s="76"/>
      <c r="J24" s="101"/>
      <c r="K24" s="18"/>
      <c r="L24" s="208"/>
      <c r="M24" s="17"/>
      <c r="N24" s="209"/>
      <c r="O24" s="207"/>
      <c r="P24" s="17"/>
      <c r="Q24" s="17"/>
      <c r="R24" s="18"/>
      <c r="S24" s="57"/>
      <c r="T24" s="178"/>
      <c r="U24" s="107"/>
      <c r="V24" s="262"/>
      <c r="W24" s="107"/>
      <c r="X24" s="265"/>
      <c r="Y24" s="173"/>
      <c r="Z24" s="218"/>
      <c r="AA24" s="219"/>
      <c r="AB24" s="171"/>
      <c r="AC24" s="172"/>
      <c r="AD24" s="118"/>
      <c r="AE24" s="116"/>
      <c r="AF24" s="195"/>
      <c r="AG24" s="30"/>
      <c r="AH24" s="122"/>
      <c r="AI24" s="125"/>
      <c r="AJ24" s="143"/>
      <c r="AL24" s="315">
        <f t="shared" si="1"/>
        <v>0</v>
      </c>
      <c r="AM24" s="316">
        <f t="shared" si="2"/>
        <v>0</v>
      </c>
      <c r="AN24" s="317"/>
      <c r="AO24" s="315">
        <f t="shared" si="3"/>
        <v>0</v>
      </c>
      <c r="AP24" s="316">
        <f t="shared" si="4"/>
        <v>0</v>
      </c>
    </row>
    <row r="25" spans="1:42" ht="15.75" hidden="1" outlineLevel="1">
      <c r="A25" s="7"/>
      <c r="B25" s="37">
        <v>614</v>
      </c>
      <c r="C25" s="88"/>
      <c r="D25" s="44"/>
      <c r="E25" s="135"/>
      <c r="F25" s="76"/>
      <c r="G25" s="48"/>
      <c r="H25" s="54"/>
      <c r="I25" s="76"/>
      <c r="J25" s="101"/>
      <c r="K25" s="18"/>
      <c r="L25" s="208"/>
      <c r="M25" s="17"/>
      <c r="N25" s="209"/>
      <c r="O25" s="207"/>
      <c r="P25" s="17"/>
      <c r="Q25" s="17"/>
      <c r="R25" s="18"/>
      <c r="S25" s="57"/>
      <c r="T25" s="178"/>
      <c r="U25" s="107"/>
      <c r="V25" s="262"/>
      <c r="W25" s="107"/>
      <c r="X25" s="265"/>
      <c r="Y25" s="173"/>
      <c r="Z25" s="218"/>
      <c r="AA25" s="219"/>
      <c r="AB25" s="171"/>
      <c r="AC25" s="172"/>
      <c r="AD25" s="118"/>
      <c r="AE25" s="116"/>
      <c r="AF25" s="195"/>
      <c r="AG25" s="30"/>
      <c r="AH25" s="122"/>
      <c r="AI25" s="125"/>
      <c r="AJ25" s="143"/>
      <c r="AL25" s="315">
        <f t="shared" si="1"/>
        <v>0</v>
      </c>
      <c r="AM25" s="316">
        <f t="shared" si="2"/>
        <v>0</v>
      </c>
      <c r="AN25" s="317"/>
      <c r="AO25" s="315">
        <f t="shared" si="3"/>
        <v>0</v>
      </c>
      <c r="AP25" s="316">
        <f t="shared" si="4"/>
        <v>0</v>
      </c>
    </row>
    <row r="26" spans="1:42" ht="15.75" hidden="1" outlineLevel="1">
      <c r="A26" s="7"/>
      <c r="B26" s="37">
        <v>615</v>
      </c>
      <c r="C26" s="88"/>
      <c r="D26" s="44"/>
      <c r="E26" s="135"/>
      <c r="F26" s="92"/>
      <c r="G26" s="48"/>
      <c r="H26" s="69"/>
      <c r="I26" s="75"/>
      <c r="J26" s="101"/>
      <c r="K26" s="18"/>
      <c r="L26" s="208"/>
      <c r="M26" s="17"/>
      <c r="N26" s="209"/>
      <c r="O26" s="207"/>
      <c r="P26" s="17"/>
      <c r="Q26" s="17"/>
      <c r="R26" s="18"/>
      <c r="S26" s="57"/>
      <c r="T26" s="178"/>
      <c r="U26" s="107"/>
      <c r="V26" s="262"/>
      <c r="W26" s="107"/>
      <c r="X26" s="265"/>
      <c r="Y26" s="173"/>
      <c r="Z26" s="218"/>
      <c r="AA26" s="219"/>
      <c r="AB26" s="171"/>
      <c r="AC26" s="172"/>
      <c r="AD26" s="118"/>
      <c r="AE26" s="116"/>
      <c r="AF26" s="194"/>
      <c r="AG26" s="30"/>
      <c r="AH26" s="122"/>
      <c r="AI26" s="125"/>
      <c r="AJ26" s="143"/>
      <c r="AL26" s="315">
        <f t="shared" si="1"/>
        <v>0</v>
      </c>
      <c r="AM26" s="316">
        <f t="shared" si="2"/>
        <v>0</v>
      </c>
      <c r="AN26" s="317"/>
      <c r="AO26" s="315">
        <f t="shared" si="3"/>
        <v>0</v>
      </c>
      <c r="AP26" s="316">
        <f t="shared" si="4"/>
        <v>0</v>
      </c>
    </row>
    <row r="27" spans="1:42" ht="15.75" hidden="1" outlineLevel="1">
      <c r="A27" s="7"/>
      <c r="B27" s="37">
        <v>616</v>
      </c>
      <c r="C27" s="88"/>
      <c r="D27" s="44"/>
      <c r="E27" s="135"/>
      <c r="F27" s="89"/>
      <c r="G27" s="48"/>
      <c r="H27" s="69"/>
      <c r="I27" s="75"/>
      <c r="J27" s="101"/>
      <c r="K27" s="18"/>
      <c r="L27" s="208"/>
      <c r="M27" s="17"/>
      <c r="N27" s="209"/>
      <c r="O27" s="207"/>
      <c r="P27" s="17"/>
      <c r="Q27" s="17"/>
      <c r="R27" s="18"/>
      <c r="S27" s="57"/>
      <c r="T27" s="178"/>
      <c r="U27" s="107"/>
      <c r="V27" s="262"/>
      <c r="W27" s="107"/>
      <c r="X27" s="265"/>
      <c r="Y27" s="173"/>
      <c r="Z27" s="218"/>
      <c r="AA27" s="219"/>
      <c r="AB27" s="171"/>
      <c r="AC27" s="172"/>
      <c r="AD27" s="118"/>
      <c r="AE27" s="116"/>
      <c r="AF27" s="194"/>
      <c r="AG27" s="30"/>
      <c r="AH27" s="122"/>
      <c r="AI27" s="125"/>
      <c r="AJ27" s="143"/>
      <c r="AL27" s="315">
        <f t="shared" si="1"/>
        <v>0</v>
      </c>
      <c r="AM27" s="316">
        <f t="shared" si="2"/>
        <v>0</v>
      </c>
      <c r="AN27" s="317"/>
      <c r="AO27" s="315">
        <f t="shared" si="3"/>
        <v>0</v>
      </c>
      <c r="AP27" s="316">
        <f t="shared" si="4"/>
        <v>0</v>
      </c>
    </row>
    <row r="28" spans="1:42" ht="15.75" hidden="1" outlineLevel="1">
      <c r="A28" s="7"/>
      <c r="B28" s="37">
        <v>617</v>
      </c>
      <c r="C28" s="88"/>
      <c r="D28" s="44"/>
      <c r="E28" s="135"/>
      <c r="F28" s="76"/>
      <c r="G28" s="50"/>
      <c r="H28" s="54"/>
      <c r="I28" s="76"/>
      <c r="J28" s="101"/>
      <c r="K28" s="18"/>
      <c r="L28" s="208"/>
      <c r="M28" s="17"/>
      <c r="N28" s="209"/>
      <c r="O28" s="207"/>
      <c r="P28" s="17"/>
      <c r="Q28" s="17"/>
      <c r="R28" s="18"/>
      <c r="S28" s="57"/>
      <c r="T28" s="178"/>
      <c r="U28" s="107"/>
      <c r="V28" s="262"/>
      <c r="W28" s="107"/>
      <c r="X28" s="265"/>
      <c r="Y28" s="173"/>
      <c r="Z28" s="218"/>
      <c r="AA28" s="219"/>
      <c r="AB28" s="171"/>
      <c r="AC28" s="172"/>
      <c r="AD28" s="118"/>
      <c r="AE28" s="116"/>
      <c r="AF28" s="196"/>
      <c r="AG28" s="30"/>
      <c r="AH28" s="122"/>
      <c r="AI28" s="125"/>
      <c r="AJ28" s="143"/>
      <c r="AL28" s="315">
        <f t="shared" si="1"/>
        <v>0</v>
      </c>
      <c r="AM28" s="316">
        <f t="shared" si="2"/>
        <v>0</v>
      </c>
      <c r="AN28" s="317"/>
      <c r="AO28" s="315">
        <f t="shared" si="3"/>
        <v>0</v>
      </c>
      <c r="AP28" s="316">
        <f t="shared" si="4"/>
        <v>0</v>
      </c>
    </row>
    <row r="29" spans="1:42" ht="15.75" hidden="1" outlineLevel="1">
      <c r="A29" s="7"/>
      <c r="B29" s="37">
        <v>618</v>
      </c>
      <c r="C29" s="88"/>
      <c r="D29" s="44"/>
      <c r="E29" s="135"/>
      <c r="F29" s="89"/>
      <c r="G29" s="47"/>
      <c r="H29" s="69"/>
      <c r="I29" s="75"/>
      <c r="J29" s="101"/>
      <c r="K29" s="18"/>
      <c r="L29" s="208"/>
      <c r="M29" s="17"/>
      <c r="N29" s="209"/>
      <c r="O29" s="207"/>
      <c r="P29" s="17"/>
      <c r="Q29" s="17"/>
      <c r="R29" s="18"/>
      <c r="S29" s="57"/>
      <c r="T29" s="178"/>
      <c r="U29" s="107"/>
      <c r="V29" s="262"/>
      <c r="W29" s="107"/>
      <c r="X29" s="265"/>
      <c r="Y29" s="173"/>
      <c r="Z29" s="218"/>
      <c r="AA29" s="219"/>
      <c r="AB29" s="171"/>
      <c r="AC29" s="172"/>
      <c r="AD29" s="118"/>
      <c r="AE29" s="116"/>
      <c r="AF29" s="194"/>
      <c r="AG29" s="30"/>
      <c r="AH29" s="122"/>
      <c r="AI29" s="125"/>
      <c r="AJ29" s="143"/>
      <c r="AL29" s="315">
        <f t="shared" si="1"/>
        <v>0</v>
      </c>
      <c r="AM29" s="316">
        <f t="shared" si="2"/>
        <v>0</v>
      </c>
      <c r="AN29" s="317"/>
      <c r="AO29" s="315">
        <f t="shared" si="3"/>
        <v>0</v>
      </c>
      <c r="AP29" s="316">
        <f t="shared" si="4"/>
        <v>0</v>
      </c>
    </row>
    <row r="30" spans="1:42" ht="15.75" hidden="1" outlineLevel="1">
      <c r="A30" s="7"/>
      <c r="B30" s="37">
        <v>619</v>
      </c>
      <c r="C30" s="88"/>
      <c r="D30" s="44"/>
      <c r="E30" s="135"/>
      <c r="F30" s="76"/>
      <c r="G30" s="50"/>
      <c r="H30" s="54"/>
      <c r="I30" s="77"/>
      <c r="J30" s="101"/>
      <c r="K30" s="18"/>
      <c r="L30" s="208"/>
      <c r="M30" s="17"/>
      <c r="N30" s="209"/>
      <c r="O30" s="207"/>
      <c r="P30" s="17"/>
      <c r="Q30" s="17"/>
      <c r="R30" s="18"/>
      <c r="S30" s="57"/>
      <c r="T30" s="178"/>
      <c r="U30" s="107"/>
      <c r="V30" s="262"/>
      <c r="W30" s="107"/>
      <c r="X30" s="265"/>
      <c r="Y30" s="173"/>
      <c r="Z30" s="218"/>
      <c r="AA30" s="219"/>
      <c r="AB30" s="171"/>
      <c r="AC30" s="172"/>
      <c r="AD30" s="118"/>
      <c r="AE30" s="116"/>
      <c r="AF30" s="194"/>
      <c r="AG30" s="30"/>
      <c r="AH30" s="122"/>
      <c r="AI30" s="125"/>
      <c r="AJ30" s="143"/>
      <c r="AL30" s="315">
        <f t="shared" si="1"/>
        <v>0</v>
      </c>
      <c r="AM30" s="316">
        <f t="shared" si="2"/>
        <v>0</v>
      </c>
      <c r="AN30" s="317"/>
      <c r="AO30" s="315">
        <f t="shared" si="3"/>
        <v>0</v>
      </c>
      <c r="AP30" s="316">
        <f t="shared" si="4"/>
        <v>0</v>
      </c>
    </row>
    <row r="31" spans="1:42" ht="15.75" hidden="1" outlineLevel="1">
      <c r="A31" s="7"/>
      <c r="B31" s="37">
        <v>620</v>
      </c>
      <c r="C31" s="88"/>
      <c r="D31" s="44"/>
      <c r="E31" s="135"/>
      <c r="F31" s="89"/>
      <c r="G31" s="47"/>
      <c r="H31" s="69"/>
      <c r="I31" s="75"/>
      <c r="J31" s="101"/>
      <c r="K31" s="18"/>
      <c r="L31" s="208"/>
      <c r="M31" s="17"/>
      <c r="N31" s="209"/>
      <c r="O31" s="207"/>
      <c r="P31" s="17"/>
      <c r="Q31" s="17"/>
      <c r="R31" s="18"/>
      <c r="S31" s="57"/>
      <c r="T31" s="178"/>
      <c r="U31" s="107"/>
      <c r="V31" s="262"/>
      <c r="W31" s="107"/>
      <c r="X31" s="265"/>
      <c r="Y31" s="173"/>
      <c r="Z31" s="218"/>
      <c r="AA31" s="219"/>
      <c r="AB31" s="171"/>
      <c r="AC31" s="172"/>
      <c r="AD31" s="118"/>
      <c r="AE31" s="116"/>
      <c r="AF31" s="194"/>
      <c r="AG31" s="30"/>
      <c r="AH31" s="122"/>
      <c r="AI31" s="125"/>
      <c r="AJ31" s="143"/>
      <c r="AL31" s="315">
        <f t="shared" si="1"/>
        <v>0</v>
      </c>
      <c r="AM31" s="316">
        <f t="shared" si="2"/>
        <v>0</v>
      </c>
      <c r="AN31" s="317"/>
      <c r="AO31" s="315">
        <f t="shared" si="3"/>
        <v>0</v>
      </c>
      <c r="AP31" s="316">
        <f t="shared" si="4"/>
        <v>0</v>
      </c>
    </row>
    <row r="32" spans="1:42" ht="15.75" hidden="1" outlineLevel="1">
      <c r="A32" s="7"/>
      <c r="B32" s="37">
        <v>621</v>
      </c>
      <c r="C32" s="88"/>
      <c r="D32" s="44"/>
      <c r="E32" s="135"/>
      <c r="F32" s="89"/>
      <c r="G32" s="47"/>
      <c r="H32" s="69"/>
      <c r="I32" s="76"/>
      <c r="J32" s="101"/>
      <c r="K32" s="18"/>
      <c r="L32" s="208"/>
      <c r="M32" s="17"/>
      <c r="N32" s="209"/>
      <c r="O32" s="207"/>
      <c r="P32" s="17"/>
      <c r="Q32" s="17"/>
      <c r="R32" s="18"/>
      <c r="S32" s="57"/>
      <c r="T32" s="178"/>
      <c r="U32" s="107"/>
      <c r="V32" s="262"/>
      <c r="W32" s="107"/>
      <c r="X32" s="265"/>
      <c r="Y32" s="173"/>
      <c r="Z32" s="218"/>
      <c r="AA32" s="219"/>
      <c r="AB32" s="171"/>
      <c r="AC32" s="172"/>
      <c r="AD32" s="118"/>
      <c r="AE32" s="116"/>
      <c r="AF32" s="194"/>
      <c r="AG32" s="30"/>
      <c r="AH32" s="122"/>
      <c r="AI32" s="125"/>
      <c r="AJ32" s="143"/>
      <c r="AL32" s="315">
        <f t="shared" si="1"/>
        <v>0</v>
      </c>
      <c r="AM32" s="316">
        <f t="shared" si="2"/>
        <v>0</v>
      </c>
      <c r="AN32" s="317"/>
      <c r="AO32" s="315">
        <f t="shared" si="3"/>
        <v>0</v>
      </c>
      <c r="AP32" s="316">
        <f t="shared" si="4"/>
        <v>0</v>
      </c>
    </row>
    <row r="33" spans="1:42" ht="15.75" hidden="1" outlineLevel="1">
      <c r="A33" s="7"/>
      <c r="B33" s="37">
        <v>622</v>
      </c>
      <c r="C33" s="88"/>
      <c r="D33" s="44"/>
      <c r="E33" s="135"/>
      <c r="F33" s="93"/>
      <c r="G33" s="43"/>
      <c r="H33" s="54"/>
      <c r="I33" s="77"/>
      <c r="J33" s="101"/>
      <c r="K33" s="18"/>
      <c r="L33" s="208"/>
      <c r="M33" s="17"/>
      <c r="N33" s="209"/>
      <c r="O33" s="207"/>
      <c r="P33" s="17"/>
      <c r="Q33" s="17"/>
      <c r="R33" s="18"/>
      <c r="S33" s="57"/>
      <c r="T33" s="178"/>
      <c r="U33" s="107"/>
      <c r="V33" s="262"/>
      <c r="W33" s="107"/>
      <c r="X33" s="265"/>
      <c r="Y33" s="173"/>
      <c r="Z33" s="218"/>
      <c r="AA33" s="219"/>
      <c r="AB33" s="171"/>
      <c r="AC33" s="172"/>
      <c r="AD33" s="118"/>
      <c r="AE33" s="116"/>
      <c r="AF33" s="194"/>
      <c r="AG33" s="30"/>
      <c r="AH33" s="122"/>
      <c r="AI33" s="125"/>
      <c r="AJ33" s="143"/>
      <c r="AL33" s="315">
        <f t="shared" si="1"/>
        <v>0</v>
      </c>
      <c r="AM33" s="316">
        <f t="shared" si="2"/>
        <v>0</v>
      </c>
      <c r="AN33" s="317"/>
      <c r="AO33" s="315">
        <f t="shared" si="3"/>
        <v>0</v>
      </c>
      <c r="AP33" s="316">
        <f t="shared" si="4"/>
        <v>0</v>
      </c>
    </row>
    <row r="34" spans="1:42" ht="15.75" hidden="1" outlineLevel="1">
      <c r="A34" s="7"/>
      <c r="B34" s="37">
        <v>623</v>
      </c>
      <c r="C34" s="88"/>
      <c r="D34" s="44"/>
      <c r="E34" s="135"/>
      <c r="F34" s="89"/>
      <c r="G34" s="47"/>
      <c r="H34" s="69"/>
      <c r="I34" s="75"/>
      <c r="J34" s="101"/>
      <c r="K34" s="18"/>
      <c r="L34" s="208"/>
      <c r="M34" s="17"/>
      <c r="N34" s="209"/>
      <c r="O34" s="207"/>
      <c r="P34" s="17"/>
      <c r="Q34" s="17"/>
      <c r="R34" s="18"/>
      <c r="S34" s="57"/>
      <c r="T34" s="178"/>
      <c r="U34" s="107"/>
      <c r="V34" s="262"/>
      <c r="W34" s="107"/>
      <c r="X34" s="265"/>
      <c r="Y34" s="173"/>
      <c r="Z34" s="218"/>
      <c r="AA34" s="219"/>
      <c r="AB34" s="171"/>
      <c r="AC34" s="172"/>
      <c r="AD34" s="118"/>
      <c r="AE34" s="116"/>
      <c r="AF34" s="194"/>
      <c r="AG34" s="30"/>
      <c r="AH34" s="122"/>
      <c r="AI34" s="125"/>
      <c r="AJ34" s="143"/>
      <c r="AL34" s="315">
        <f t="shared" si="1"/>
        <v>0</v>
      </c>
      <c r="AM34" s="316">
        <f t="shared" si="2"/>
        <v>0</v>
      </c>
      <c r="AN34" s="317"/>
      <c r="AO34" s="315">
        <f t="shared" si="3"/>
        <v>0</v>
      </c>
      <c r="AP34" s="316">
        <f t="shared" si="4"/>
        <v>0</v>
      </c>
    </row>
    <row r="35" spans="1:42" ht="15.75" hidden="1" outlineLevel="1">
      <c r="A35" s="7"/>
      <c r="B35" s="37">
        <v>624</v>
      </c>
      <c r="C35" s="88"/>
      <c r="D35" s="44"/>
      <c r="E35" s="135"/>
      <c r="F35" s="93"/>
      <c r="G35" s="43"/>
      <c r="H35" s="54"/>
      <c r="I35" s="77"/>
      <c r="J35" s="101"/>
      <c r="K35" s="18"/>
      <c r="L35" s="208"/>
      <c r="M35" s="17"/>
      <c r="N35" s="209"/>
      <c r="O35" s="207"/>
      <c r="P35" s="17"/>
      <c r="Q35" s="17"/>
      <c r="R35" s="18"/>
      <c r="S35" s="57"/>
      <c r="T35" s="178"/>
      <c r="U35" s="107"/>
      <c r="V35" s="262"/>
      <c r="W35" s="107"/>
      <c r="X35" s="265"/>
      <c r="Y35" s="173"/>
      <c r="Z35" s="218"/>
      <c r="AA35" s="219"/>
      <c r="AB35" s="171"/>
      <c r="AC35" s="172"/>
      <c r="AD35" s="118"/>
      <c r="AE35" s="116"/>
      <c r="AF35" s="194"/>
      <c r="AG35" s="30"/>
      <c r="AH35" s="122"/>
      <c r="AI35" s="125"/>
      <c r="AJ35" s="143"/>
      <c r="AL35" s="315">
        <f t="shared" si="1"/>
        <v>0</v>
      </c>
      <c r="AM35" s="316">
        <f t="shared" si="2"/>
        <v>0</v>
      </c>
      <c r="AN35" s="317"/>
      <c r="AO35" s="315">
        <f t="shared" si="3"/>
        <v>0</v>
      </c>
      <c r="AP35" s="316">
        <f t="shared" si="4"/>
        <v>0</v>
      </c>
    </row>
    <row r="36" spans="1:42" ht="15.75" hidden="1" outlineLevel="1">
      <c r="A36" s="7"/>
      <c r="B36" s="37">
        <v>625</v>
      </c>
      <c r="C36" s="88"/>
      <c r="D36" s="44"/>
      <c r="E36" s="135"/>
      <c r="F36" s="93"/>
      <c r="G36" s="43"/>
      <c r="H36" s="54"/>
      <c r="I36" s="77"/>
      <c r="J36" s="101"/>
      <c r="K36" s="18"/>
      <c r="L36" s="208"/>
      <c r="M36" s="17"/>
      <c r="N36" s="209"/>
      <c r="O36" s="207"/>
      <c r="P36" s="17"/>
      <c r="Q36" s="17"/>
      <c r="R36" s="18"/>
      <c r="S36" s="57"/>
      <c r="T36" s="178"/>
      <c r="U36" s="107"/>
      <c r="V36" s="262"/>
      <c r="W36" s="107"/>
      <c r="X36" s="265"/>
      <c r="Y36" s="173"/>
      <c r="Z36" s="218"/>
      <c r="AA36" s="219"/>
      <c r="AB36" s="171"/>
      <c r="AC36" s="172"/>
      <c r="AD36" s="118"/>
      <c r="AE36" s="116"/>
      <c r="AF36" s="194"/>
      <c r="AG36" s="30"/>
      <c r="AH36" s="122"/>
      <c r="AI36" s="125"/>
      <c r="AJ36" s="143"/>
      <c r="AL36" s="315">
        <f t="shared" si="1"/>
        <v>0</v>
      </c>
      <c r="AM36" s="316">
        <f t="shared" si="2"/>
        <v>0</v>
      </c>
      <c r="AN36" s="317"/>
      <c r="AO36" s="315">
        <f t="shared" si="3"/>
        <v>0</v>
      </c>
      <c r="AP36" s="316">
        <f t="shared" si="4"/>
        <v>0</v>
      </c>
    </row>
    <row r="37" spans="1:42" ht="15.75" hidden="1" outlineLevel="1">
      <c r="A37" s="7"/>
      <c r="B37" s="37">
        <v>626</v>
      </c>
      <c r="C37" s="88"/>
      <c r="D37" s="44"/>
      <c r="E37" s="135"/>
      <c r="F37" s="79"/>
      <c r="G37" s="49"/>
      <c r="H37" s="55"/>
      <c r="I37" s="74"/>
      <c r="J37" s="100"/>
      <c r="K37" s="18"/>
      <c r="L37" s="208"/>
      <c r="M37" s="17"/>
      <c r="N37" s="209"/>
      <c r="O37" s="207"/>
      <c r="P37" s="17"/>
      <c r="Q37" s="17"/>
      <c r="R37" s="18"/>
      <c r="S37" s="57"/>
      <c r="T37" s="178"/>
      <c r="U37" s="107"/>
      <c r="V37" s="262"/>
      <c r="W37" s="107"/>
      <c r="X37" s="265"/>
      <c r="Y37" s="173"/>
      <c r="Z37" s="218"/>
      <c r="AA37" s="219"/>
      <c r="AB37" s="171"/>
      <c r="AC37" s="172"/>
      <c r="AD37" s="118"/>
      <c r="AE37" s="116"/>
      <c r="AF37" s="197"/>
      <c r="AG37" s="30"/>
      <c r="AH37" s="122"/>
      <c r="AI37" s="126"/>
      <c r="AJ37" s="143"/>
      <c r="AL37" s="315">
        <f t="shared" si="1"/>
        <v>0</v>
      </c>
      <c r="AM37" s="316">
        <f t="shared" si="2"/>
        <v>0</v>
      </c>
      <c r="AN37" s="317"/>
      <c r="AO37" s="315">
        <f t="shared" si="3"/>
        <v>0</v>
      </c>
      <c r="AP37" s="316">
        <f t="shared" si="4"/>
        <v>0</v>
      </c>
    </row>
    <row r="38" spans="1:42" ht="15.75" hidden="1" outlineLevel="1">
      <c r="A38" s="7"/>
      <c r="B38" s="37">
        <v>627</v>
      </c>
      <c r="C38" s="88"/>
      <c r="D38" s="44"/>
      <c r="E38" s="135"/>
      <c r="F38" s="76"/>
      <c r="G38" s="49"/>
      <c r="H38" s="55"/>
      <c r="I38" s="75"/>
      <c r="J38" s="100"/>
      <c r="K38" s="18"/>
      <c r="L38" s="208"/>
      <c r="M38" s="17"/>
      <c r="N38" s="209"/>
      <c r="O38" s="207"/>
      <c r="P38" s="17"/>
      <c r="Q38" s="17"/>
      <c r="R38" s="18"/>
      <c r="S38" s="57"/>
      <c r="T38" s="178"/>
      <c r="U38" s="107"/>
      <c r="V38" s="262"/>
      <c r="W38" s="107"/>
      <c r="X38" s="265"/>
      <c r="Y38" s="173"/>
      <c r="Z38" s="218"/>
      <c r="AA38" s="219"/>
      <c r="AB38" s="171"/>
      <c r="AC38" s="172"/>
      <c r="AD38" s="118"/>
      <c r="AE38" s="116"/>
      <c r="AF38" s="195"/>
      <c r="AG38" s="30"/>
      <c r="AH38" s="122"/>
      <c r="AI38" s="125"/>
      <c r="AJ38" s="143"/>
      <c r="AL38" s="315">
        <f t="shared" si="1"/>
        <v>0</v>
      </c>
      <c r="AM38" s="316">
        <f t="shared" si="2"/>
        <v>0</v>
      </c>
      <c r="AN38" s="317"/>
      <c r="AO38" s="315">
        <f t="shared" si="3"/>
        <v>0</v>
      </c>
      <c r="AP38" s="316">
        <f t="shared" si="4"/>
        <v>0</v>
      </c>
    </row>
    <row r="39" spans="1:42" ht="15.75" hidden="1" outlineLevel="1">
      <c r="A39" s="7"/>
      <c r="B39" s="37">
        <v>628</v>
      </c>
      <c r="C39" s="88"/>
      <c r="D39" s="44"/>
      <c r="E39" s="135"/>
      <c r="F39" s="76"/>
      <c r="G39" s="49"/>
      <c r="H39" s="55"/>
      <c r="I39" s="75"/>
      <c r="J39" s="100"/>
      <c r="K39" s="18"/>
      <c r="L39" s="208"/>
      <c r="M39" s="17"/>
      <c r="N39" s="209"/>
      <c r="O39" s="207"/>
      <c r="P39" s="17"/>
      <c r="Q39" s="17"/>
      <c r="R39" s="18"/>
      <c r="S39" s="57"/>
      <c r="T39" s="178"/>
      <c r="U39" s="107"/>
      <c r="V39" s="262"/>
      <c r="W39" s="107"/>
      <c r="X39" s="265"/>
      <c r="Y39" s="173"/>
      <c r="Z39" s="218"/>
      <c r="AA39" s="219"/>
      <c r="AB39" s="171"/>
      <c r="AC39" s="172"/>
      <c r="AD39" s="118"/>
      <c r="AE39" s="116"/>
      <c r="AF39" s="195"/>
      <c r="AG39" s="30"/>
      <c r="AH39" s="122"/>
      <c r="AI39" s="125"/>
      <c r="AJ39" s="143"/>
      <c r="AL39" s="315">
        <f t="shared" si="1"/>
        <v>0</v>
      </c>
      <c r="AM39" s="316">
        <f t="shared" si="2"/>
        <v>0</v>
      </c>
      <c r="AN39" s="317"/>
      <c r="AO39" s="315">
        <f t="shared" si="3"/>
        <v>0</v>
      </c>
      <c r="AP39" s="316">
        <f t="shared" si="4"/>
        <v>0</v>
      </c>
    </row>
    <row r="40" spans="1:42" ht="15.75" hidden="1" outlineLevel="1">
      <c r="A40" s="7"/>
      <c r="B40" s="37">
        <v>629</v>
      </c>
      <c r="C40" s="88"/>
      <c r="D40" s="44"/>
      <c r="E40" s="135"/>
      <c r="F40" s="76"/>
      <c r="G40" s="49"/>
      <c r="H40" s="55"/>
      <c r="I40" s="75"/>
      <c r="J40" s="100"/>
      <c r="K40" s="18"/>
      <c r="L40" s="208"/>
      <c r="M40" s="17"/>
      <c r="N40" s="209"/>
      <c r="O40" s="207"/>
      <c r="P40" s="17"/>
      <c r="Q40" s="17"/>
      <c r="R40" s="18"/>
      <c r="S40" s="57"/>
      <c r="T40" s="178"/>
      <c r="U40" s="107"/>
      <c r="V40" s="262"/>
      <c r="W40" s="107"/>
      <c r="X40" s="265"/>
      <c r="Y40" s="173"/>
      <c r="Z40" s="218"/>
      <c r="AA40" s="219"/>
      <c r="AB40" s="171"/>
      <c r="AC40" s="172"/>
      <c r="AD40" s="118"/>
      <c r="AE40" s="116"/>
      <c r="AF40" s="195"/>
      <c r="AG40" s="30"/>
      <c r="AH40" s="122"/>
      <c r="AI40" s="125"/>
      <c r="AJ40" s="143"/>
      <c r="AL40" s="315">
        <f t="shared" si="1"/>
        <v>0</v>
      </c>
      <c r="AM40" s="316">
        <f t="shared" si="2"/>
        <v>0</v>
      </c>
      <c r="AN40" s="317"/>
      <c r="AO40" s="315">
        <f t="shared" si="3"/>
        <v>0</v>
      </c>
      <c r="AP40" s="316">
        <f t="shared" si="4"/>
        <v>0</v>
      </c>
    </row>
    <row r="41" spans="1:42" ht="15.75" hidden="1" outlineLevel="1">
      <c r="A41" s="7"/>
      <c r="B41" s="37">
        <v>630</v>
      </c>
      <c r="C41" s="88"/>
      <c r="D41" s="44"/>
      <c r="E41" s="135"/>
      <c r="F41" s="76"/>
      <c r="G41" s="49"/>
      <c r="H41" s="55"/>
      <c r="I41" s="75"/>
      <c r="J41" s="100"/>
      <c r="K41" s="18"/>
      <c r="L41" s="208"/>
      <c r="M41" s="17"/>
      <c r="N41" s="209"/>
      <c r="O41" s="207"/>
      <c r="P41" s="17"/>
      <c r="Q41" s="17"/>
      <c r="R41" s="18"/>
      <c r="S41" s="57"/>
      <c r="T41" s="178"/>
      <c r="U41" s="107"/>
      <c r="V41" s="262"/>
      <c r="W41" s="107"/>
      <c r="X41" s="265"/>
      <c r="Y41" s="173"/>
      <c r="Z41" s="218"/>
      <c r="AA41" s="219"/>
      <c r="AB41" s="171"/>
      <c r="AC41" s="172"/>
      <c r="AD41" s="118"/>
      <c r="AE41" s="116"/>
      <c r="AF41" s="195"/>
      <c r="AG41" s="30"/>
      <c r="AH41" s="122"/>
      <c r="AI41" s="125"/>
      <c r="AJ41" s="143"/>
      <c r="AL41" s="315">
        <f t="shared" si="1"/>
        <v>0</v>
      </c>
      <c r="AM41" s="316">
        <f t="shared" si="2"/>
        <v>0</v>
      </c>
      <c r="AN41" s="317"/>
      <c r="AO41" s="315">
        <f t="shared" si="3"/>
        <v>0</v>
      </c>
      <c r="AP41" s="316">
        <f t="shared" si="4"/>
        <v>0</v>
      </c>
    </row>
    <row r="42" spans="1:42" ht="15.75" hidden="1" outlineLevel="1">
      <c r="A42" s="7"/>
      <c r="B42" s="37">
        <v>631</v>
      </c>
      <c r="C42" s="88"/>
      <c r="D42" s="44"/>
      <c r="E42" s="135"/>
      <c r="F42" s="76"/>
      <c r="G42" s="49"/>
      <c r="H42" s="55"/>
      <c r="I42" s="75"/>
      <c r="J42" s="100"/>
      <c r="K42" s="18"/>
      <c r="L42" s="208"/>
      <c r="M42" s="17"/>
      <c r="N42" s="209"/>
      <c r="O42" s="207"/>
      <c r="P42" s="17"/>
      <c r="Q42" s="17"/>
      <c r="R42" s="18"/>
      <c r="S42" s="57"/>
      <c r="T42" s="178"/>
      <c r="U42" s="107"/>
      <c r="V42" s="262"/>
      <c r="W42" s="107"/>
      <c r="X42" s="265"/>
      <c r="Y42" s="173"/>
      <c r="Z42" s="218"/>
      <c r="AA42" s="219"/>
      <c r="AB42" s="171"/>
      <c r="AC42" s="172"/>
      <c r="AD42" s="118"/>
      <c r="AE42" s="116"/>
      <c r="AF42" s="195"/>
      <c r="AG42" s="30"/>
      <c r="AH42" s="122"/>
      <c r="AI42" s="125"/>
      <c r="AJ42" s="143"/>
      <c r="AL42" s="315">
        <f t="shared" si="1"/>
        <v>0</v>
      </c>
      <c r="AM42" s="316">
        <f t="shared" si="2"/>
        <v>0</v>
      </c>
      <c r="AN42" s="317"/>
      <c r="AO42" s="315">
        <f t="shared" si="3"/>
        <v>0</v>
      </c>
      <c r="AP42" s="316">
        <f t="shared" si="4"/>
        <v>0</v>
      </c>
    </row>
    <row r="43" spans="1:42" ht="15.75" hidden="1" outlineLevel="1">
      <c r="A43" s="7"/>
      <c r="B43" s="37">
        <v>632</v>
      </c>
      <c r="C43" s="88"/>
      <c r="D43" s="44"/>
      <c r="E43" s="135"/>
      <c r="F43" s="76"/>
      <c r="G43" s="49"/>
      <c r="H43" s="55"/>
      <c r="I43" s="75"/>
      <c r="J43" s="100"/>
      <c r="K43" s="18"/>
      <c r="L43" s="208"/>
      <c r="M43" s="17"/>
      <c r="N43" s="209"/>
      <c r="O43" s="207"/>
      <c r="P43" s="17"/>
      <c r="Q43" s="17"/>
      <c r="R43" s="18"/>
      <c r="S43" s="57"/>
      <c r="T43" s="178"/>
      <c r="U43" s="107"/>
      <c r="V43" s="262"/>
      <c r="W43" s="107"/>
      <c r="X43" s="265"/>
      <c r="Y43" s="173"/>
      <c r="Z43" s="218"/>
      <c r="AA43" s="219"/>
      <c r="AB43" s="171"/>
      <c r="AC43" s="172"/>
      <c r="AD43" s="118"/>
      <c r="AE43" s="116"/>
      <c r="AF43" s="195"/>
      <c r="AG43" s="30"/>
      <c r="AH43" s="122"/>
      <c r="AI43" s="125"/>
      <c r="AJ43" s="143"/>
      <c r="AL43" s="315">
        <f t="shared" si="1"/>
        <v>0</v>
      </c>
      <c r="AM43" s="316">
        <f t="shared" si="2"/>
        <v>0</v>
      </c>
      <c r="AN43" s="317"/>
      <c r="AO43" s="315">
        <f t="shared" si="3"/>
        <v>0</v>
      </c>
      <c r="AP43" s="316">
        <f t="shared" si="4"/>
        <v>0</v>
      </c>
    </row>
    <row r="44" spans="1:42" ht="15.75" hidden="1" outlineLevel="1">
      <c r="A44" s="7"/>
      <c r="B44" s="37">
        <v>633</v>
      </c>
      <c r="C44" s="88"/>
      <c r="D44" s="44"/>
      <c r="E44" s="135"/>
      <c r="F44" s="76"/>
      <c r="G44" s="49"/>
      <c r="H44" s="55"/>
      <c r="I44" s="75"/>
      <c r="J44" s="100"/>
      <c r="K44" s="18"/>
      <c r="L44" s="208"/>
      <c r="M44" s="17"/>
      <c r="N44" s="209"/>
      <c r="O44" s="207"/>
      <c r="P44" s="17"/>
      <c r="Q44" s="17"/>
      <c r="R44" s="18"/>
      <c r="S44" s="57"/>
      <c r="T44" s="178"/>
      <c r="U44" s="107"/>
      <c r="V44" s="262"/>
      <c r="W44" s="107"/>
      <c r="X44" s="265"/>
      <c r="Y44" s="173"/>
      <c r="Z44" s="218"/>
      <c r="AA44" s="219"/>
      <c r="AB44" s="171"/>
      <c r="AC44" s="172"/>
      <c r="AD44" s="118"/>
      <c r="AE44" s="116"/>
      <c r="AF44" s="195"/>
      <c r="AG44" s="30"/>
      <c r="AH44" s="122"/>
      <c r="AI44" s="125"/>
      <c r="AJ44" s="143"/>
      <c r="AL44" s="315">
        <f t="shared" si="1"/>
        <v>0</v>
      </c>
      <c r="AM44" s="316">
        <f t="shared" si="2"/>
        <v>0</v>
      </c>
      <c r="AN44" s="317"/>
      <c r="AO44" s="315">
        <f t="shared" si="3"/>
        <v>0</v>
      </c>
      <c r="AP44" s="316">
        <f t="shared" si="4"/>
        <v>0</v>
      </c>
    </row>
    <row r="45" spans="1:42" ht="15.75" hidden="1" outlineLevel="1">
      <c r="A45" s="7"/>
      <c r="B45" s="37">
        <v>634</v>
      </c>
      <c r="C45" s="88"/>
      <c r="D45" s="44"/>
      <c r="E45" s="135"/>
      <c r="F45" s="79"/>
      <c r="G45" s="49"/>
      <c r="H45" s="55"/>
      <c r="I45" s="78"/>
      <c r="J45" s="100"/>
      <c r="K45" s="18"/>
      <c r="L45" s="208"/>
      <c r="M45" s="17"/>
      <c r="N45" s="209"/>
      <c r="O45" s="207"/>
      <c r="P45" s="17"/>
      <c r="Q45" s="17"/>
      <c r="R45" s="18"/>
      <c r="S45" s="57"/>
      <c r="T45" s="178"/>
      <c r="U45" s="107"/>
      <c r="V45" s="262"/>
      <c r="W45" s="107"/>
      <c r="X45" s="265"/>
      <c r="Y45" s="173"/>
      <c r="Z45" s="218"/>
      <c r="AA45" s="219"/>
      <c r="AB45" s="171"/>
      <c r="AC45" s="172"/>
      <c r="AD45" s="118"/>
      <c r="AE45" s="116"/>
      <c r="AF45" s="193"/>
      <c r="AG45" s="30"/>
      <c r="AH45" s="122"/>
      <c r="AI45" s="126"/>
      <c r="AJ45" s="143"/>
      <c r="AL45" s="315">
        <f t="shared" si="1"/>
        <v>0</v>
      </c>
      <c r="AM45" s="316">
        <f t="shared" si="2"/>
        <v>0</v>
      </c>
      <c r="AN45" s="317"/>
      <c r="AO45" s="315">
        <f t="shared" si="3"/>
        <v>0</v>
      </c>
      <c r="AP45" s="316">
        <f t="shared" si="4"/>
        <v>0</v>
      </c>
    </row>
    <row r="46" spans="1:42" ht="15.75" hidden="1" outlineLevel="1">
      <c r="A46" s="7"/>
      <c r="B46" s="37">
        <v>635</v>
      </c>
      <c r="C46" s="88"/>
      <c r="D46" s="44"/>
      <c r="E46" s="135"/>
      <c r="F46" s="76"/>
      <c r="G46" s="49"/>
      <c r="H46" s="55"/>
      <c r="I46" s="77"/>
      <c r="J46" s="100"/>
      <c r="K46" s="18"/>
      <c r="L46" s="208"/>
      <c r="M46" s="17"/>
      <c r="N46" s="209"/>
      <c r="O46" s="207"/>
      <c r="P46" s="17"/>
      <c r="Q46" s="17"/>
      <c r="R46" s="18"/>
      <c r="S46" s="57"/>
      <c r="T46" s="178"/>
      <c r="U46" s="107"/>
      <c r="V46" s="262"/>
      <c r="W46" s="107"/>
      <c r="X46" s="265"/>
      <c r="Y46" s="173"/>
      <c r="Z46" s="218"/>
      <c r="AA46" s="219"/>
      <c r="AB46" s="171"/>
      <c r="AC46" s="172"/>
      <c r="AD46" s="118"/>
      <c r="AE46" s="116"/>
      <c r="AF46" s="193"/>
      <c r="AG46" s="30"/>
      <c r="AH46" s="122"/>
      <c r="AI46" s="125"/>
      <c r="AJ46" s="143"/>
      <c r="AL46" s="315">
        <f t="shared" si="1"/>
        <v>0</v>
      </c>
      <c r="AM46" s="316">
        <f t="shared" si="2"/>
        <v>0</v>
      </c>
      <c r="AN46" s="317"/>
      <c r="AO46" s="315">
        <f t="shared" si="3"/>
        <v>0</v>
      </c>
      <c r="AP46" s="316">
        <f t="shared" si="4"/>
        <v>0</v>
      </c>
    </row>
    <row r="47" spans="1:42" ht="15.75" hidden="1" outlineLevel="1">
      <c r="A47" s="7"/>
      <c r="B47" s="37">
        <v>636</v>
      </c>
      <c r="C47" s="88"/>
      <c r="D47" s="44"/>
      <c r="E47" s="135"/>
      <c r="F47" s="76"/>
      <c r="G47" s="49"/>
      <c r="H47" s="55"/>
      <c r="I47" s="77"/>
      <c r="J47" s="100"/>
      <c r="K47" s="18"/>
      <c r="L47" s="208"/>
      <c r="M47" s="17"/>
      <c r="N47" s="209"/>
      <c r="O47" s="207"/>
      <c r="P47" s="17"/>
      <c r="Q47" s="17"/>
      <c r="R47" s="18"/>
      <c r="S47" s="57"/>
      <c r="T47" s="178"/>
      <c r="U47" s="107"/>
      <c r="V47" s="262"/>
      <c r="W47" s="107"/>
      <c r="X47" s="265"/>
      <c r="Y47" s="173"/>
      <c r="Z47" s="218"/>
      <c r="AA47" s="219"/>
      <c r="AB47" s="171"/>
      <c r="AC47" s="172"/>
      <c r="AD47" s="118"/>
      <c r="AE47" s="116"/>
      <c r="AF47" s="110"/>
      <c r="AG47" s="30"/>
      <c r="AH47" s="122"/>
      <c r="AI47" s="125"/>
      <c r="AJ47" s="143"/>
      <c r="AL47" s="315">
        <f t="shared" si="1"/>
        <v>0</v>
      </c>
      <c r="AM47" s="316">
        <f t="shared" si="2"/>
        <v>0</v>
      </c>
      <c r="AN47" s="317"/>
      <c r="AO47" s="315">
        <f t="shared" si="3"/>
        <v>0</v>
      </c>
      <c r="AP47" s="316">
        <f t="shared" si="4"/>
        <v>0</v>
      </c>
    </row>
    <row r="48" spans="1:42" ht="15.75" hidden="1" outlineLevel="1">
      <c r="A48" s="7"/>
      <c r="B48" s="37">
        <v>637</v>
      </c>
      <c r="C48" s="88"/>
      <c r="D48" s="44"/>
      <c r="E48" s="135"/>
      <c r="F48" s="76"/>
      <c r="G48" s="49"/>
      <c r="H48" s="55"/>
      <c r="I48" s="77"/>
      <c r="J48" s="100"/>
      <c r="K48" s="18"/>
      <c r="L48" s="208"/>
      <c r="M48" s="17"/>
      <c r="N48" s="209"/>
      <c r="O48" s="207"/>
      <c r="P48" s="17"/>
      <c r="Q48" s="17"/>
      <c r="R48" s="18"/>
      <c r="S48" s="57"/>
      <c r="T48" s="178"/>
      <c r="U48" s="107"/>
      <c r="V48" s="262"/>
      <c r="W48" s="107"/>
      <c r="X48" s="265"/>
      <c r="Y48" s="173"/>
      <c r="Z48" s="218"/>
      <c r="AA48" s="219"/>
      <c r="AB48" s="171"/>
      <c r="AC48" s="172"/>
      <c r="AD48" s="118"/>
      <c r="AE48" s="116"/>
      <c r="AF48" s="110"/>
      <c r="AG48" s="30"/>
      <c r="AH48" s="122"/>
      <c r="AI48" s="125"/>
      <c r="AJ48" s="143"/>
      <c r="AL48" s="315">
        <f t="shared" si="1"/>
        <v>0</v>
      </c>
      <c r="AM48" s="316">
        <f t="shared" si="2"/>
        <v>0</v>
      </c>
      <c r="AN48" s="317"/>
      <c r="AO48" s="315">
        <f t="shared" si="3"/>
        <v>0</v>
      </c>
      <c r="AP48" s="316">
        <f t="shared" si="4"/>
        <v>0</v>
      </c>
    </row>
    <row r="49" spans="1:42" ht="15.75" hidden="1" outlineLevel="1">
      <c r="A49" s="7"/>
      <c r="B49" s="37">
        <v>638</v>
      </c>
      <c r="C49" s="88"/>
      <c r="D49" s="44"/>
      <c r="E49" s="135"/>
      <c r="F49" s="93"/>
      <c r="G49" s="42"/>
      <c r="H49" s="55"/>
      <c r="I49" s="77"/>
      <c r="J49" s="100"/>
      <c r="K49" s="18"/>
      <c r="L49" s="208"/>
      <c r="M49" s="17"/>
      <c r="N49" s="209"/>
      <c r="O49" s="207"/>
      <c r="P49" s="17"/>
      <c r="Q49" s="17"/>
      <c r="R49" s="18"/>
      <c r="S49" s="57"/>
      <c r="T49" s="178"/>
      <c r="U49" s="107"/>
      <c r="V49" s="262"/>
      <c r="W49" s="107"/>
      <c r="X49" s="265"/>
      <c r="Y49" s="173"/>
      <c r="Z49" s="218"/>
      <c r="AA49" s="219"/>
      <c r="AB49" s="171"/>
      <c r="AC49" s="172"/>
      <c r="AD49" s="118"/>
      <c r="AE49" s="116"/>
      <c r="AF49" s="110"/>
      <c r="AG49" s="30"/>
      <c r="AH49" s="122"/>
      <c r="AI49" s="125"/>
      <c r="AJ49" s="143"/>
      <c r="AL49" s="315">
        <f t="shared" si="1"/>
        <v>0</v>
      </c>
      <c r="AM49" s="316">
        <f t="shared" si="2"/>
        <v>0</v>
      </c>
      <c r="AN49" s="317"/>
      <c r="AO49" s="315">
        <f t="shared" si="3"/>
        <v>0</v>
      </c>
      <c r="AP49" s="316">
        <f t="shared" si="4"/>
        <v>0</v>
      </c>
    </row>
    <row r="50" spans="1:42" ht="15.75" hidden="1" outlineLevel="1">
      <c r="A50" s="7"/>
      <c r="B50" s="37">
        <v>639</v>
      </c>
      <c r="C50" s="88"/>
      <c r="D50" s="44"/>
      <c r="E50" s="135"/>
      <c r="F50" s="93"/>
      <c r="G50" s="42"/>
      <c r="H50" s="55"/>
      <c r="I50" s="77"/>
      <c r="J50" s="100"/>
      <c r="K50" s="18"/>
      <c r="L50" s="208"/>
      <c r="M50" s="17"/>
      <c r="N50" s="209"/>
      <c r="O50" s="207"/>
      <c r="P50" s="17"/>
      <c r="Q50" s="17"/>
      <c r="R50" s="18"/>
      <c r="S50" s="57"/>
      <c r="T50" s="178"/>
      <c r="U50" s="107"/>
      <c r="V50" s="262"/>
      <c r="W50" s="107"/>
      <c r="X50" s="265"/>
      <c r="Y50" s="173"/>
      <c r="Z50" s="218"/>
      <c r="AA50" s="219"/>
      <c r="AB50" s="171"/>
      <c r="AC50" s="172"/>
      <c r="AD50" s="118"/>
      <c r="AE50" s="116"/>
      <c r="AF50" s="110"/>
      <c r="AG50" s="30"/>
      <c r="AH50" s="122"/>
      <c r="AI50" s="125"/>
      <c r="AJ50" s="143"/>
      <c r="AL50" s="315">
        <f t="shared" si="1"/>
        <v>0</v>
      </c>
      <c r="AM50" s="316">
        <f t="shared" si="2"/>
        <v>0</v>
      </c>
      <c r="AN50" s="317"/>
      <c r="AO50" s="315">
        <f t="shared" si="3"/>
        <v>0</v>
      </c>
      <c r="AP50" s="316">
        <f t="shared" si="4"/>
        <v>0</v>
      </c>
    </row>
    <row r="51" spans="1:42" ht="15.75" hidden="1" outlineLevel="1">
      <c r="A51" s="7"/>
      <c r="B51" s="37">
        <v>640</v>
      </c>
      <c r="C51" s="88"/>
      <c r="D51" s="44"/>
      <c r="E51" s="135"/>
      <c r="F51" s="93"/>
      <c r="G51" s="42"/>
      <c r="H51" s="55"/>
      <c r="I51" s="77"/>
      <c r="J51" s="100"/>
      <c r="K51" s="18"/>
      <c r="L51" s="208"/>
      <c r="M51" s="17"/>
      <c r="N51" s="209"/>
      <c r="O51" s="207"/>
      <c r="P51" s="17"/>
      <c r="Q51" s="17"/>
      <c r="R51" s="18"/>
      <c r="S51" s="57"/>
      <c r="T51" s="178"/>
      <c r="U51" s="107"/>
      <c r="V51" s="262"/>
      <c r="W51" s="107"/>
      <c r="X51" s="265"/>
      <c r="Y51" s="173"/>
      <c r="Z51" s="218"/>
      <c r="AA51" s="219"/>
      <c r="AB51" s="171"/>
      <c r="AC51" s="172"/>
      <c r="AD51" s="118"/>
      <c r="AE51" s="116"/>
      <c r="AF51" s="110"/>
      <c r="AG51" s="30"/>
      <c r="AH51" s="122"/>
      <c r="AI51" s="125"/>
      <c r="AJ51" s="143"/>
      <c r="AL51" s="315">
        <f t="shared" si="1"/>
        <v>0</v>
      </c>
      <c r="AM51" s="316">
        <f t="shared" si="2"/>
        <v>0</v>
      </c>
      <c r="AN51" s="317"/>
      <c r="AO51" s="315">
        <f t="shared" si="3"/>
        <v>0</v>
      </c>
      <c r="AP51" s="316">
        <f t="shared" si="4"/>
        <v>0</v>
      </c>
    </row>
    <row r="52" spans="1:42" ht="15.75" hidden="1" outlineLevel="1">
      <c r="A52" s="7"/>
      <c r="B52" s="37">
        <v>641</v>
      </c>
      <c r="C52" s="88"/>
      <c r="D52" s="44"/>
      <c r="E52" s="135"/>
      <c r="F52" s="93"/>
      <c r="G52" s="42"/>
      <c r="H52" s="55"/>
      <c r="I52" s="77"/>
      <c r="J52" s="100"/>
      <c r="K52" s="18"/>
      <c r="L52" s="208"/>
      <c r="M52" s="17"/>
      <c r="N52" s="209"/>
      <c r="O52" s="207"/>
      <c r="P52" s="17"/>
      <c r="Q52" s="17"/>
      <c r="R52" s="18"/>
      <c r="S52" s="57"/>
      <c r="T52" s="178"/>
      <c r="U52" s="107"/>
      <c r="V52" s="262"/>
      <c r="W52" s="107"/>
      <c r="X52" s="265"/>
      <c r="Y52" s="173"/>
      <c r="Z52" s="218"/>
      <c r="AA52" s="219"/>
      <c r="AB52" s="171"/>
      <c r="AC52" s="172"/>
      <c r="AD52" s="118"/>
      <c r="AE52" s="116"/>
      <c r="AF52" s="110"/>
      <c r="AG52" s="30"/>
      <c r="AH52" s="122"/>
      <c r="AI52" s="125"/>
      <c r="AJ52" s="143"/>
      <c r="AL52" s="315">
        <f t="shared" si="1"/>
        <v>0</v>
      </c>
      <c r="AM52" s="316">
        <f t="shared" si="2"/>
        <v>0</v>
      </c>
      <c r="AN52" s="317"/>
      <c r="AO52" s="315">
        <f t="shared" si="3"/>
        <v>0</v>
      </c>
      <c r="AP52" s="316">
        <f t="shared" si="4"/>
        <v>0</v>
      </c>
    </row>
    <row r="53" spans="1:42" ht="15.75" hidden="1" outlineLevel="1">
      <c r="A53" s="7"/>
      <c r="B53" s="37">
        <v>642</v>
      </c>
      <c r="C53" s="88"/>
      <c r="D53" s="44"/>
      <c r="E53" s="135"/>
      <c r="F53" s="79"/>
      <c r="G53" s="49"/>
      <c r="H53" s="55"/>
      <c r="I53" s="79"/>
      <c r="J53" s="100"/>
      <c r="K53" s="18"/>
      <c r="L53" s="208"/>
      <c r="M53" s="17"/>
      <c r="N53" s="209"/>
      <c r="O53" s="207"/>
      <c r="P53" s="17"/>
      <c r="Q53" s="17"/>
      <c r="R53" s="18"/>
      <c r="S53" s="57"/>
      <c r="T53" s="178"/>
      <c r="U53" s="107"/>
      <c r="V53" s="262"/>
      <c r="W53" s="107"/>
      <c r="X53" s="265"/>
      <c r="Y53" s="173"/>
      <c r="Z53" s="218"/>
      <c r="AA53" s="219"/>
      <c r="AB53" s="171"/>
      <c r="AC53" s="172"/>
      <c r="AD53" s="118"/>
      <c r="AE53" s="116"/>
      <c r="AF53" s="110"/>
      <c r="AG53" s="30"/>
      <c r="AH53" s="122"/>
      <c r="AI53" s="126"/>
      <c r="AJ53" s="143"/>
      <c r="AL53" s="315">
        <f t="shared" si="1"/>
        <v>0</v>
      </c>
      <c r="AM53" s="316">
        <f t="shared" si="2"/>
        <v>0</v>
      </c>
      <c r="AN53" s="317"/>
      <c r="AO53" s="315">
        <f t="shared" si="3"/>
        <v>0</v>
      </c>
      <c r="AP53" s="316">
        <f t="shared" si="4"/>
        <v>0</v>
      </c>
    </row>
    <row r="54" spans="1:42" ht="15.75" hidden="1" outlineLevel="1">
      <c r="A54" s="7"/>
      <c r="B54" s="37">
        <v>643</v>
      </c>
      <c r="C54" s="88"/>
      <c r="D54" s="44"/>
      <c r="E54" s="135"/>
      <c r="F54" s="93"/>
      <c r="G54" s="43"/>
      <c r="H54" s="54"/>
      <c r="I54" s="77"/>
      <c r="J54" s="101"/>
      <c r="K54" s="18"/>
      <c r="L54" s="208"/>
      <c r="M54" s="17"/>
      <c r="N54" s="209"/>
      <c r="O54" s="207"/>
      <c r="P54" s="17"/>
      <c r="Q54" s="17"/>
      <c r="R54" s="18"/>
      <c r="S54" s="57"/>
      <c r="T54" s="178"/>
      <c r="U54" s="107"/>
      <c r="V54" s="262"/>
      <c r="W54" s="107"/>
      <c r="X54" s="265"/>
      <c r="Y54" s="173"/>
      <c r="Z54" s="218"/>
      <c r="AA54" s="219"/>
      <c r="AB54" s="171"/>
      <c r="AC54" s="172"/>
      <c r="AD54" s="118"/>
      <c r="AE54" s="116"/>
      <c r="AF54" s="112"/>
      <c r="AG54" s="30"/>
      <c r="AH54" s="122"/>
      <c r="AI54" s="126"/>
      <c r="AJ54" s="143"/>
      <c r="AL54" s="315">
        <f t="shared" si="1"/>
        <v>0</v>
      </c>
      <c r="AM54" s="316">
        <f t="shared" si="2"/>
        <v>0</v>
      </c>
      <c r="AN54" s="317"/>
      <c r="AO54" s="315">
        <f t="shared" si="3"/>
        <v>0</v>
      </c>
      <c r="AP54" s="316">
        <f t="shared" si="4"/>
        <v>0</v>
      </c>
    </row>
    <row r="55" spans="1:42" ht="15.75" hidden="1" outlineLevel="1">
      <c r="A55" s="7"/>
      <c r="B55" s="37">
        <v>644</v>
      </c>
      <c r="C55" s="88"/>
      <c r="D55" s="44"/>
      <c r="E55" s="135"/>
      <c r="F55" s="93"/>
      <c r="G55" s="43"/>
      <c r="H55" s="54"/>
      <c r="I55" s="77"/>
      <c r="J55" s="101"/>
      <c r="K55" s="18"/>
      <c r="L55" s="208"/>
      <c r="M55" s="17"/>
      <c r="N55" s="209"/>
      <c r="O55" s="207"/>
      <c r="P55" s="17"/>
      <c r="Q55" s="17"/>
      <c r="R55" s="18"/>
      <c r="S55" s="57"/>
      <c r="T55" s="178"/>
      <c r="U55" s="107"/>
      <c r="V55" s="262"/>
      <c r="W55" s="107"/>
      <c r="X55" s="265"/>
      <c r="Y55" s="173"/>
      <c r="Z55" s="218"/>
      <c r="AA55" s="219"/>
      <c r="AB55" s="171"/>
      <c r="AC55" s="172"/>
      <c r="AD55" s="118"/>
      <c r="AE55" s="116"/>
      <c r="AF55" s="113"/>
      <c r="AG55" s="30"/>
      <c r="AH55" s="122"/>
      <c r="AI55" s="126"/>
      <c r="AJ55" s="143"/>
      <c r="AL55" s="315">
        <f t="shared" si="1"/>
        <v>0</v>
      </c>
      <c r="AM55" s="316">
        <f t="shared" si="2"/>
        <v>0</v>
      </c>
      <c r="AN55" s="317"/>
      <c r="AO55" s="315">
        <f t="shared" si="3"/>
        <v>0</v>
      </c>
      <c r="AP55" s="316">
        <f t="shared" si="4"/>
        <v>0</v>
      </c>
    </row>
    <row r="56" spans="1:42" ht="15.75" hidden="1" outlineLevel="1">
      <c r="A56" s="7"/>
      <c r="B56" s="37">
        <v>645</v>
      </c>
      <c r="C56" s="88"/>
      <c r="D56" s="44"/>
      <c r="E56" s="135"/>
      <c r="F56" s="93"/>
      <c r="G56" s="43"/>
      <c r="H56" s="54"/>
      <c r="I56" s="77"/>
      <c r="J56" s="101"/>
      <c r="K56" s="18"/>
      <c r="L56" s="208"/>
      <c r="M56" s="17"/>
      <c r="N56" s="209"/>
      <c r="O56" s="207"/>
      <c r="P56" s="17"/>
      <c r="Q56" s="17"/>
      <c r="R56" s="18"/>
      <c r="S56" s="57"/>
      <c r="T56" s="178"/>
      <c r="U56" s="107"/>
      <c r="V56" s="262"/>
      <c r="W56" s="107"/>
      <c r="X56" s="265"/>
      <c r="Y56" s="173"/>
      <c r="Z56" s="218"/>
      <c r="AA56" s="219"/>
      <c r="AB56" s="171"/>
      <c r="AC56" s="172"/>
      <c r="AD56" s="118"/>
      <c r="AE56" s="116"/>
      <c r="AF56" s="111"/>
      <c r="AG56" s="31"/>
      <c r="AH56" s="122"/>
      <c r="AI56" s="126"/>
      <c r="AJ56" s="143"/>
      <c r="AL56" s="315">
        <f t="shared" si="1"/>
        <v>0</v>
      </c>
      <c r="AM56" s="316">
        <f t="shared" si="2"/>
        <v>0</v>
      </c>
      <c r="AN56" s="317"/>
      <c r="AO56" s="315">
        <f t="shared" si="3"/>
        <v>0</v>
      </c>
      <c r="AP56" s="316">
        <f t="shared" si="4"/>
        <v>0</v>
      </c>
    </row>
    <row r="57" spans="1:42" ht="15.75" hidden="1" outlineLevel="1">
      <c r="A57" s="7"/>
      <c r="B57" s="37">
        <v>646</v>
      </c>
      <c r="C57" s="88"/>
      <c r="D57" s="44"/>
      <c r="E57" s="135"/>
      <c r="F57" s="93"/>
      <c r="G57" s="43"/>
      <c r="H57" s="54"/>
      <c r="I57" s="76"/>
      <c r="J57" s="101"/>
      <c r="K57" s="18"/>
      <c r="L57" s="208"/>
      <c r="M57" s="17"/>
      <c r="N57" s="209"/>
      <c r="O57" s="207"/>
      <c r="P57" s="17"/>
      <c r="Q57" s="17"/>
      <c r="R57" s="18"/>
      <c r="S57" s="57"/>
      <c r="T57" s="178"/>
      <c r="U57" s="107"/>
      <c r="V57" s="262"/>
      <c r="W57" s="107"/>
      <c r="X57" s="265"/>
      <c r="Y57" s="173"/>
      <c r="Z57" s="218"/>
      <c r="AA57" s="219"/>
      <c r="AB57" s="171"/>
      <c r="AC57" s="172"/>
      <c r="AD57" s="118"/>
      <c r="AE57" s="116"/>
      <c r="AF57" s="111"/>
      <c r="AG57" s="31"/>
      <c r="AH57" s="122"/>
      <c r="AI57" s="126"/>
      <c r="AJ57" s="143"/>
      <c r="AL57" s="315">
        <f t="shared" si="1"/>
        <v>0</v>
      </c>
      <c r="AM57" s="316">
        <f t="shared" si="2"/>
        <v>0</v>
      </c>
      <c r="AN57" s="317"/>
      <c r="AO57" s="315">
        <f t="shared" si="3"/>
        <v>0</v>
      </c>
      <c r="AP57" s="316">
        <f t="shared" si="4"/>
        <v>0</v>
      </c>
    </row>
    <row r="58" spans="1:42" ht="15.75" hidden="1" outlineLevel="1">
      <c r="A58" s="7"/>
      <c r="B58" s="37">
        <v>647</v>
      </c>
      <c r="C58" s="88"/>
      <c r="D58" s="44"/>
      <c r="E58" s="135"/>
      <c r="F58" s="93"/>
      <c r="G58" s="43"/>
      <c r="H58" s="54"/>
      <c r="I58" s="76"/>
      <c r="J58" s="101"/>
      <c r="K58" s="18"/>
      <c r="L58" s="208"/>
      <c r="M58" s="17"/>
      <c r="N58" s="209"/>
      <c r="O58" s="207"/>
      <c r="P58" s="17"/>
      <c r="Q58" s="17"/>
      <c r="R58" s="18"/>
      <c r="S58" s="57"/>
      <c r="T58" s="178"/>
      <c r="U58" s="107"/>
      <c r="V58" s="262"/>
      <c r="W58" s="107"/>
      <c r="X58" s="265"/>
      <c r="Y58" s="173"/>
      <c r="Z58" s="218"/>
      <c r="AA58" s="219"/>
      <c r="AB58" s="171"/>
      <c r="AC58" s="172"/>
      <c r="AD58" s="118"/>
      <c r="AE58" s="116"/>
      <c r="AF58" s="110"/>
      <c r="AG58" s="30"/>
      <c r="AH58" s="122"/>
      <c r="AI58" s="126"/>
      <c r="AJ58" s="143"/>
      <c r="AL58" s="315">
        <f t="shared" si="1"/>
        <v>0</v>
      </c>
      <c r="AM58" s="316">
        <f t="shared" si="2"/>
        <v>0</v>
      </c>
      <c r="AN58" s="317"/>
      <c r="AO58" s="315">
        <f t="shared" si="3"/>
        <v>0</v>
      </c>
      <c r="AP58" s="316">
        <f t="shared" si="4"/>
        <v>0</v>
      </c>
    </row>
    <row r="59" spans="1:42" ht="15.75" hidden="1" outlineLevel="1">
      <c r="A59" s="7"/>
      <c r="B59" s="37">
        <v>648</v>
      </c>
      <c r="C59" s="88"/>
      <c r="D59" s="44"/>
      <c r="E59" s="135"/>
      <c r="F59" s="76"/>
      <c r="G59" s="50"/>
      <c r="H59" s="54"/>
      <c r="I59" s="76"/>
      <c r="J59" s="101"/>
      <c r="K59" s="18"/>
      <c r="L59" s="208"/>
      <c r="M59" s="17"/>
      <c r="N59" s="209"/>
      <c r="O59" s="207"/>
      <c r="P59" s="17"/>
      <c r="Q59" s="17"/>
      <c r="R59" s="18"/>
      <c r="S59" s="57"/>
      <c r="T59" s="178"/>
      <c r="U59" s="107"/>
      <c r="V59" s="262"/>
      <c r="W59" s="107"/>
      <c r="X59" s="265"/>
      <c r="Y59" s="173"/>
      <c r="Z59" s="218"/>
      <c r="AA59" s="219"/>
      <c r="AB59" s="171"/>
      <c r="AC59" s="172"/>
      <c r="AD59" s="118"/>
      <c r="AE59" s="116"/>
      <c r="AF59" s="112"/>
      <c r="AG59" s="31"/>
      <c r="AH59" s="123"/>
      <c r="AI59" s="125"/>
      <c r="AJ59" s="143"/>
      <c r="AL59" s="315">
        <f t="shared" ref="AL59:AL122" si="5">SUM((AB59/100)*70)</f>
        <v>0</v>
      </c>
      <c r="AM59" s="316">
        <f t="shared" ref="AM59:AM122" si="6">SUM(AL59-AC59)</f>
        <v>0</v>
      </c>
      <c r="AN59" s="317"/>
      <c r="AO59" s="315">
        <f t="shared" ref="AO59:AO122" si="7">SUM((X59/100)*60)</f>
        <v>0</v>
      </c>
      <c r="AP59" s="316">
        <f t="shared" ref="AP59:AP122" si="8">SUM(AO59-AC59)</f>
        <v>0</v>
      </c>
    </row>
    <row r="60" spans="1:42" ht="15.75" hidden="1" outlineLevel="1">
      <c r="A60" s="7"/>
      <c r="B60" s="37">
        <v>649</v>
      </c>
      <c r="C60" s="88"/>
      <c r="D60" s="44"/>
      <c r="E60" s="135"/>
      <c r="F60" s="79"/>
      <c r="G60" s="49"/>
      <c r="H60" s="55"/>
      <c r="I60" s="79"/>
      <c r="J60" s="100"/>
      <c r="K60" s="18"/>
      <c r="L60" s="208"/>
      <c r="M60" s="17"/>
      <c r="N60" s="209"/>
      <c r="O60" s="207"/>
      <c r="P60" s="17"/>
      <c r="Q60" s="17"/>
      <c r="R60" s="18"/>
      <c r="S60" s="57"/>
      <c r="T60" s="178"/>
      <c r="U60" s="107"/>
      <c r="V60" s="262"/>
      <c r="W60" s="107"/>
      <c r="X60" s="265"/>
      <c r="Y60" s="173"/>
      <c r="Z60" s="218"/>
      <c r="AA60" s="219"/>
      <c r="AB60" s="171"/>
      <c r="AC60" s="172"/>
      <c r="AD60" s="118"/>
      <c r="AE60" s="116"/>
      <c r="AF60" s="110"/>
      <c r="AG60" s="30"/>
      <c r="AH60" s="122"/>
      <c r="AI60" s="126"/>
      <c r="AJ60" s="143"/>
      <c r="AL60" s="315">
        <f t="shared" si="5"/>
        <v>0</v>
      </c>
      <c r="AM60" s="316">
        <f t="shared" si="6"/>
        <v>0</v>
      </c>
      <c r="AN60" s="317"/>
      <c r="AO60" s="315">
        <f t="shared" si="7"/>
        <v>0</v>
      </c>
      <c r="AP60" s="316">
        <f t="shared" si="8"/>
        <v>0</v>
      </c>
    </row>
    <row r="61" spans="1:42" ht="15.75" hidden="1" outlineLevel="1">
      <c r="A61" s="7"/>
      <c r="B61" s="37">
        <v>650</v>
      </c>
      <c r="C61" s="88"/>
      <c r="D61" s="44"/>
      <c r="E61" s="135"/>
      <c r="F61" s="76"/>
      <c r="G61" s="49"/>
      <c r="H61" s="55"/>
      <c r="I61" s="76"/>
      <c r="J61" s="100"/>
      <c r="K61" s="18"/>
      <c r="L61" s="208"/>
      <c r="M61" s="17"/>
      <c r="N61" s="209"/>
      <c r="O61" s="207"/>
      <c r="P61" s="17"/>
      <c r="Q61" s="17"/>
      <c r="R61" s="18"/>
      <c r="S61" s="57"/>
      <c r="T61" s="178"/>
      <c r="U61" s="107"/>
      <c r="V61" s="262"/>
      <c r="W61" s="107"/>
      <c r="X61" s="265"/>
      <c r="Y61" s="173"/>
      <c r="Z61" s="218"/>
      <c r="AA61" s="219"/>
      <c r="AB61" s="171"/>
      <c r="AC61" s="172"/>
      <c r="AD61" s="118"/>
      <c r="AE61" s="116"/>
      <c r="AF61" s="112"/>
      <c r="AG61" s="30"/>
      <c r="AH61" s="122"/>
      <c r="AI61" s="125"/>
      <c r="AJ61" s="143"/>
      <c r="AL61" s="315">
        <f t="shared" si="5"/>
        <v>0</v>
      </c>
      <c r="AM61" s="316">
        <f t="shared" si="6"/>
        <v>0</v>
      </c>
      <c r="AN61" s="317"/>
      <c r="AO61" s="315">
        <f t="shared" si="7"/>
        <v>0</v>
      </c>
      <c r="AP61" s="316">
        <f t="shared" si="8"/>
        <v>0</v>
      </c>
    </row>
    <row r="62" spans="1:42" ht="15.75" hidden="1" outlineLevel="1">
      <c r="A62" s="7"/>
      <c r="B62" s="37">
        <v>651</v>
      </c>
      <c r="C62" s="88"/>
      <c r="D62" s="44"/>
      <c r="E62" s="135"/>
      <c r="F62" s="76"/>
      <c r="G62" s="49"/>
      <c r="H62" s="55"/>
      <c r="I62" s="76"/>
      <c r="J62" s="100"/>
      <c r="K62" s="18"/>
      <c r="L62" s="208"/>
      <c r="M62" s="17"/>
      <c r="N62" s="209"/>
      <c r="O62" s="207"/>
      <c r="P62" s="17"/>
      <c r="Q62" s="17"/>
      <c r="R62" s="18"/>
      <c r="S62" s="57"/>
      <c r="T62" s="178"/>
      <c r="U62" s="107"/>
      <c r="V62" s="262"/>
      <c r="W62" s="107"/>
      <c r="X62" s="265"/>
      <c r="Y62" s="173"/>
      <c r="Z62" s="218"/>
      <c r="AA62" s="219"/>
      <c r="AB62" s="171"/>
      <c r="AC62" s="172"/>
      <c r="AD62" s="118"/>
      <c r="AE62" s="116"/>
      <c r="AF62" s="110"/>
      <c r="AG62" s="30"/>
      <c r="AH62" s="122"/>
      <c r="AI62" s="125"/>
      <c r="AJ62" s="143"/>
      <c r="AL62" s="315">
        <f t="shared" si="5"/>
        <v>0</v>
      </c>
      <c r="AM62" s="316">
        <f t="shared" si="6"/>
        <v>0</v>
      </c>
      <c r="AN62" s="317"/>
      <c r="AO62" s="315">
        <f t="shared" si="7"/>
        <v>0</v>
      </c>
      <c r="AP62" s="316">
        <f t="shared" si="8"/>
        <v>0</v>
      </c>
    </row>
    <row r="63" spans="1:42" ht="15.75" hidden="1" outlineLevel="1">
      <c r="A63" s="7"/>
      <c r="B63" s="37">
        <v>652</v>
      </c>
      <c r="C63" s="88"/>
      <c r="D63" s="44"/>
      <c r="E63" s="135"/>
      <c r="F63" s="76"/>
      <c r="G63" s="49"/>
      <c r="H63" s="55"/>
      <c r="I63" s="76"/>
      <c r="J63" s="100"/>
      <c r="K63" s="18"/>
      <c r="L63" s="208"/>
      <c r="M63" s="17"/>
      <c r="N63" s="209"/>
      <c r="O63" s="207"/>
      <c r="P63" s="17"/>
      <c r="Q63" s="17"/>
      <c r="R63" s="18"/>
      <c r="S63" s="57"/>
      <c r="T63" s="178"/>
      <c r="U63" s="107"/>
      <c r="V63" s="262"/>
      <c r="W63" s="107"/>
      <c r="X63" s="265"/>
      <c r="Y63" s="173"/>
      <c r="Z63" s="218"/>
      <c r="AA63" s="219"/>
      <c r="AB63" s="171"/>
      <c r="AC63" s="172"/>
      <c r="AD63" s="118"/>
      <c r="AE63" s="116"/>
      <c r="AF63" s="112"/>
      <c r="AG63" s="30"/>
      <c r="AH63" s="122"/>
      <c r="AI63" s="125"/>
      <c r="AJ63" s="143"/>
      <c r="AL63" s="315">
        <f t="shared" si="5"/>
        <v>0</v>
      </c>
      <c r="AM63" s="316">
        <f t="shared" si="6"/>
        <v>0</v>
      </c>
      <c r="AN63" s="317"/>
      <c r="AO63" s="315">
        <f t="shared" si="7"/>
        <v>0</v>
      </c>
      <c r="AP63" s="316">
        <f t="shared" si="8"/>
        <v>0</v>
      </c>
    </row>
    <row r="64" spans="1:42" ht="15.75" hidden="1" outlineLevel="1">
      <c r="A64" s="7"/>
      <c r="B64" s="37">
        <v>653</v>
      </c>
      <c r="C64" s="88"/>
      <c r="D64" s="44"/>
      <c r="E64" s="135"/>
      <c r="F64" s="94"/>
      <c r="G64" s="42"/>
      <c r="H64" s="54"/>
      <c r="I64" s="77"/>
      <c r="J64" s="101"/>
      <c r="K64" s="18"/>
      <c r="L64" s="208"/>
      <c r="M64" s="17"/>
      <c r="N64" s="209"/>
      <c r="O64" s="207"/>
      <c r="P64" s="17"/>
      <c r="Q64" s="17"/>
      <c r="R64" s="18"/>
      <c r="S64" s="57"/>
      <c r="T64" s="178"/>
      <c r="U64" s="107"/>
      <c r="V64" s="262"/>
      <c r="W64" s="107"/>
      <c r="X64" s="265"/>
      <c r="Y64" s="173"/>
      <c r="Z64" s="218"/>
      <c r="AA64" s="219"/>
      <c r="AB64" s="171"/>
      <c r="AC64" s="172"/>
      <c r="AD64" s="118"/>
      <c r="AE64" s="116"/>
      <c r="AF64" s="110"/>
      <c r="AG64" s="30"/>
      <c r="AH64" s="122"/>
      <c r="AI64" s="125"/>
      <c r="AJ64" s="143"/>
      <c r="AL64" s="315">
        <f t="shared" si="5"/>
        <v>0</v>
      </c>
      <c r="AM64" s="316">
        <f t="shared" si="6"/>
        <v>0</v>
      </c>
      <c r="AN64" s="317"/>
      <c r="AO64" s="315">
        <f t="shared" si="7"/>
        <v>0</v>
      </c>
      <c r="AP64" s="316">
        <f t="shared" si="8"/>
        <v>0</v>
      </c>
    </row>
    <row r="65" spans="1:42" ht="15.75" hidden="1" outlineLevel="1">
      <c r="A65" s="7"/>
      <c r="B65" s="37">
        <v>654</v>
      </c>
      <c r="C65" s="88"/>
      <c r="D65" s="44"/>
      <c r="E65" s="135"/>
      <c r="F65" s="76"/>
      <c r="G65" s="50"/>
      <c r="H65" s="54"/>
      <c r="I65" s="75"/>
      <c r="J65" s="101"/>
      <c r="K65" s="18"/>
      <c r="L65" s="208"/>
      <c r="M65" s="17"/>
      <c r="N65" s="209"/>
      <c r="O65" s="207"/>
      <c r="P65" s="17"/>
      <c r="Q65" s="17"/>
      <c r="R65" s="18"/>
      <c r="S65" s="57"/>
      <c r="T65" s="178"/>
      <c r="U65" s="107"/>
      <c r="V65" s="262"/>
      <c r="W65" s="107"/>
      <c r="X65" s="265"/>
      <c r="Y65" s="173"/>
      <c r="Z65" s="218"/>
      <c r="AA65" s="219"/>
      <c r="AB65" s="171"/>
      <c r="AC65" s="172"/>
      <c r="AD65" s="118"/>
      <c r="AE65" s="116"/>
      <c r="AF65" s="110"/>
      <c r="AG65" s="30"/>
      <c r="AH65" s="122"/>
      <c r="AI65" s="127"/>
      <c r="AJ65" s="143"/>
      <c r="AL65" s="315">
        <f t="shared" si="5"/>
        <v>0</v>
      </c>
      <c r="AM65" s="316">
        <f t="shared" si="6"/>
        <v>0</v>
      </c>
      <c r="AN65" s="317"/>
      <c r="AO65" s="315">
        <f t="shared" si="7"/>
        <v>0</v>
      </c>
      <c r="AP65" s="316">
        <f t="shared" si="8"/>
        <v>0</v>
      </c>
    </row>
    <row r="66" spans="1:42" ht="15.75" hidden="1" outlineLevel="1">
      <c r="A66" s="7"/>
      <c r="B66" s="37">
        <v>655</v>
      </c>
      <c r="C66" s="88"/>
      <c r="D66" s="44"/>
      <c r="E66" s="135"/>
      <c r="F66" s="76"/>
      <c r="G66" s="50"/>
      <c r="H66" s="54"/>
      <c r="I66" s="75"/>
      <c r="J66" s="101"/>
      <c r="K66" s="18"/>
      <c r="L66" s="208"/>
      <c r="M66" s="17"/>
      <c r="N66" s="209"/>
      <c r="O66" s="207"/>
      <c r="P66" s="17"/>
      <c r="Q66" s="17"/>
      <c r="R66" s="18"/>
      <c r="S66" s="57"/>
      <c r="T66" s="178"/>
      <c r="U66" s="107"/>
      <c r="V66" s="262"/>
      <c r="W66" s="107"/>
      <c r="X66" s="265"/>
      <c r="Y66" s="173"/>
      <c r="Z66" s="218"/>
      <c r="AA66" s="219"/>
      <c r="AB66" s="171"/>
      <c r="AC66" s="172"/>
      <c r="AD66" s="118"/>
      <c r="AE66" s="116"/>
      <c r="AF66" s="110"/>
      <c r="AG66" s="30"/>
      <c r="AH66" s="122"/>
      <c r="AI66" s="127"/>
      <c r="AJ66" s="143"/>
      <c r="AL66" s="315">
        <f t="shared" si="5"/>
        <v>0</v>
      </c>
      <c r="AM66" s="316">
        <f t="shared" si="6"/>
        <v>0</v>
      </c>
      <c r="AN66" s="317"/>
      <c r="AO66" s="315">
        <f t="shared" si="7"/>
        <v>0</v>
      </c>
      <c r="AP66" s="316">
        <f t="shared" si="8"/>
        <v>0</v>
      </c>
    </row>
    <row r="67" spans="1:42" ht="15.75" hidden="1" outlineLevel="1">
      <c r="A67" s="7"/>
      <c r="B67" s="37">
        <v>656</v>
      </c>
      <c r="C67" s="88"/>
      <c r="D67" s="44"/>
      <c r="E67" s="135"/>
      <c r="F67" s="76"/>
      <c r="G67" s="50"/>
      <c r="H67" s="54"/>
      <c r="I67" s="75"/>
      <c r="J67" s="101"/>
      <c r="K67" s="18"/>
      <c r="L67" s="208"/>
      <c r="M67" s="17"/>
      <c r="N67" s="209"/>
      <c r="O67" s="207"/>
      <c r="P67" s="17"/>
      <c r="Q67" s="17"/>
      <c r="R67" s="18"/>
      <c r="S67" s="57"/>
      <c r="T67" s="178"/>
      <c r="U67" s="107"/>
      <c r="V67" s="262"/>
      <c r="W67" s="107"/>
      <c r="X67" s="265"/>
      <c r="Y67" s="173"/>
      <c r="Z67" s="218"/>
      <c r="AA67" s="219"/>
      <c r="AB67" s="171"/>
      <c r="AC67" s="172"/>
      <c r="AD67" s="118"/>
      <c r="AE67" s="116"/>
      <c r="AF67" s="110"/>
      <c r="AG67" s="30"/>
      <c r="AH67" s="122"/>
      <c r="AI67" s="127"/>
      <c r="AJ67" s="143"/>
      <c r="AL67" s="315">
        <f t="shared" si="5"/>
        <v>0</v>
      </c>
      <c r="AM67" s="316">
        <f t="shared" si="6"/>
        <v>0</v>
      </c>
      <c r="AN67" s="317"/>
      <c r="AO67" s="315">
        <f t="shared" si="7"/>
        <v>0</v>
      </c>
      <c r="AP67" s="316">
        <f t="shared" si="8"/>
        <v>0</v>
      </c>
    </row>
    <row r="68" spans="1:42" ht="15.75" hidden="1" outlineLevel="1">
      <c r="A68" s="7"/>
      <c r="B68" s="37">
        <v>657</v>
      </c>
      <c r="C68" s="88"/>
      <c r="D68" s="44"/>
      <c r="E68" s="135"/>
      <c r="F68" s="76"/>
      <c r="G68" s="50"/>
      <c r="H68" s="54"/>
      <c r="I68" s="75"/>
      <c r="J68" s="101"/>
      <c r="K68" s="18"/>
      <c r="L68" s="208"/>
      <c r="M68" s="17"/>
      <c r="N68" s="209"/>
      <c r="O68" s="207"/>
      <c r="P68" s="17"/>
      <c r="Q68" s="17"/>
      <c r="R68" s="18"/>
      <c r="S68" s="57"/>
      <c r="T68" s="178"/>
      <c r="U68" s="107"/>
      <c r="V68" s="262"/>
      <c r="W68" s="107"/>
      <c r="X68" s="265"/>
      <c r="Y68" s="173"/>
      <c r="Z68" s="218"/>
      <c r="AA68" s="219"/>
      <c r="AB68" s="171"/>
      <c r="AC68" s="172"/>
      <c r="AD68" s="118"/>
      <c r="AE68" s="116"/>
      <c r="AF68" s="110"/>
      <c r="AG68" s="30"/>
      <c r="AH68" s="122"/>
      <c r="AI68" s="127"/>
      <c r="AJ68" s="143"/>
      <c r="AL68" s="315">
        <f t="shared" si="5"/>
        <v>0</v>
      </c>
      <c r="AM68" s="316">
        <f t="shared" si="6"/>
        <v>0</v>
      </c>
      <c r="AN68" s="317"/>
      <c r="AO68" s="315">
        <f t="shared" si="7"/>
        <v>0</v>
      </c>
      <c r="AP68" s="316">
        <f t="shared" si="8"/>
        <v>0</v>
      </c>
    </row>
    <row r="69" spans="1:42" ht="15.75" hidden="1" outlineLevel="1">
      <c r="A69" s="7"/>
      <c r="B69" s="37">
        <v>658</v>
      </c>
      <c r="C69" s="88"/>
      <c r="D69" s="44"/>
      <c r="E69" s="135"/>
      <c r="F69" s="76"/>
      <c r="G69" s="50"/>
      <c r="H69" s="54"/>
      <c r="I69" s="75"/>
      <c r="J69" s="101"/>
      <c r="K69" s="18"/>
      <c r="L69" s="208"/>
      <c r="M69" s="17"/>
      <c r="N69" s="209"/>
      <c r="O69" s="207"/>
      <c r="P69" s="17"/>
      <c r="Q69" s="17"/>
      <c r="R69" s="18"/>
      <c r="S69" s="57"/>
      <c r="T69" s="178"/>
      <c r="U69" s="107"/>
      <c r="V69" s="262"/>
      <c r="W69" s="107"/>
      <c r="X69" s="265"/>
      <c r="Y69" s="173"/>
      <c r="Z69" s="218"/>
      <c r="AA69" s="219"/>
      <c r="AB69" s="171"/>
      <c r="AC69" s="172"/>
      <c r="AD69" s="118"/>
      <c r="AE69" s="116"/>
      <c r="AF69" s="110"/>
      <c r="AG69" s="30"/>
      <c r="AH69" s="122"/>
      <c r="AI69" s="127"/>
      <c r="AJ69" s="143"/>
      <c r="AL69" s="315">
        <f t="shared" si="5"/>
        <v>0</v>
      </c>
      <c r="AM69" s="316">
        <f t="shared" si="6"/>
        <v>0</v>
      </c>
      <c r="AN69" s="317"/>
      <c r="AO69" s="315">
        <f t="shared" si="7"/>
        <v>0</v>
      </c>
      <c r="AP69" s="316">
        <f t="shared" si="8"/>
        <v>0</v>
      </c>
    </row>
    <row r="70" spans="1:42" s="2" customFormat="1" ht="15.75" hidden="1" outlineLevel="1">
      <c r="A70" s="7"/>
      <c r="B70" s="37">
        <v>659</v>
      </c>
      <c r="C70" s="88"/>
      <c r="D70" s="44"/>
      <c r="E70" s="135"/>
      <c r="F70" s="76"/>
      <c r="G70" s="50"/>
      <c r="H70" s="54"/>
      <c r="I70" s="75"/>
      <c r="J70" s="101"/>
      <c r="K70" s="18"/>
      <c r="L70" s="208"/>
      <c r="M70" s="17"/>
      <c r="N70" s="209"/>
      <c r="O70" s="207"/>
      <c r="P70" s="17"/>
      <c r="Q70" s="17"/>
      <c r="R70" s="18"/>
      <c r="S70" s="57"/>
      <c r="T70" s="178"/>
      <c r="U70" s="107"/>
      <c r="V70" s="262"/>
      <c r="W70" s="107"/>
      <c r="X70" s="265"/>
      <c r="Y70" s="173"/>
      <c r="Z70" s="218"/>
      <c r="AA70" s="219"/>
      <c r="AB70" s="171"/>
      <c r="AC70" s="172"/>
      <c r="AD70" s="118"/>
      <c r="AE70" s="116"/>
      <c r="AF70" s="110"/>
      <c r="AG70" s="30"/>
      <c r="AH70" s="122"/>
      <c r="AI70" s="127"/>
      <c r="AJ70" s="143"/>
      <c r="AL70" s="315">
        <f t="shared" si="5"/>
        <v>0</v>
      </c>
      <c r="AM70" s="316">
        <f t="shared" si="6"/>
        <v>0</v>
      </c>
      <c r="AN70" s="317"/>
      <c r="AO70" s="315">
        <f t="shared" si="7"/>
        <v>0</v>
      </c>
      <c r="AP70" s="316">
        <f t="shared" si="8"/>
        <v>0</v>
      </c>
    </row>
    <row r="71" spans="1:42" ht="15.75" hidden="1" outlineLevel="1">
      <c r="A71" s="7"/>
      <c r="B71" s="37">
        <v>660</v>
      </c>
      <c r="C71" s="88"/>
      <c r="D71" s="44"/>
      <c r="E71" s="135"/>
      <c r="F71" s="76"/>
      <c r="G71" s="49"/>
      <c r="H71" s="55"/>
      <c r="I71" s="75"/>
      <c r="J71" s="100"/>
      <c r="K71" s="18"/>
      <c r="L71" s="208"/>
      <c r="M71" s="17"/>
      <c r="N71" s="209"/>
      <c r="O71" s="207"/>
      <c r="P71" s="17"/>
      <c r="Q71" s="17"/>
      <c r="R71" s="18"/>
      <c r="S71" s="57"/>
      <c r="T71" s="178"/>
      <c r="U71" s="107"/>
      <c r="V71" s="262"/>
      <c r="W71" s="107"/>
      <c r="X71" s="265"/>
      <c r="Y71" s="173"/>
      <c r="Z71" s="218"/>
      <c r="AA71" s="219"/>
      <c r="AB71" s="171"/>
      <c r="AC71" s="172"/>
      <c r="AD71" s="118"/>
      <c r="AE71" s="116"/>
      <c r="AF71" s="110"/>
      <c r="AG71" s="30"/>
      <c r="AH71" s="122"/>
      <c r="AI71" s="127"/>
      <c r="AJ71" s="143"/>
      <c r="AL71" s="315">
        <f t="shared" si="5"/>
        <v>0</v>
      </c>
      <c r="AM71" s="316">
        <f t="shared" si="6"/>
        <v>0</v>
      </c>
      <c r="AN71" s="317"/>
      <c r="AO71" s="315">
        <f t="shared" si="7"/>
        <v>0</v>
      </c>
      <c r="AP71" s="316">
        <f t="shared" si="8"/>
        <v>0</v>
      </c>
    </row>
    <row r="72" spans="1:42" ht="15.75" hidden="1" outlineLevel="1">
      <c r="A72" s="7"/>
      <c r="B72" s="37">
        <v>661</v>
      </c>
      <c r="C72" s="88"/>
      <c r="D72" s="44"/>
      <c r="E72" s="135"/>
      <c r="F72" s="76"/>
      <c r="G72" s="49"/>
      <c r="H72" s="55"/>
      <c r="I72" s="75"/>
      <c r="J72" s="100"/>
      <c r="K72" s="18"/>
      <c r="L72" s="208"/>
      <c r="M72" s="17"/>
      <c r="N72" s="209"/>
      <c r="O72" s="207"/>
      <c r="P72" s="17"/>
      <c r="Q72" s="17"/>
      <c r="R72" s="18"/>
      <c r="S72" s="57"/>
      <c r="T72" s="178"/>
      <c r="U72" s="107"/>
      <c r="V72" s="262"/>
      <c r="W72" s="107"/>
      <c r="X72" s="265"/>
      <c r="Y72" s="173"/>
      <c r="Z72" s="218"/>
      <c r="AA72" s="219"/>
      <c r="AB72" s="171"/>
      <c r="AC72" s="172"/>
      <c r="AD72" s="118"/>
      <c r="AE72" s="116"/>
      <c r="AF72" s="110"/>
      <c r="AG72" s="30"/>
      <c r="AH72" s="122"/>
      <c r="AI72" s="127"/>
      <c r="AJ72" s="143"/>
      <c r="AL72" s="315">
        <f t="shared" si="5"/>
        <v>0</v>
      </c>
      <c r="AM72" s="316">
        <f t="shared" si="6"/>
        <v>0</v>
      </c>
      <c r="AN72" s="317"/>
      <c r="AO72" s="315">
        <f t="shared" si="7"/>
        <v>0</v>
      </c>
      <c r="AP72" s="316">
        <f t="shared" si="8"/>
        <v>0</v>
      </c>
    </row>
    <row r="73" spans="1:42" ht="15.75" hidden="1" outlineLevel="1">
      <c r="A73" s="7"/>
      <c r="B73" s="37">
        <v>662</v>
      </c>
      <c r="C73" s="88"/>
      <c r="D73" s="44"/>
      <c r="E73" s="135"/>
      <c r="F73" s="76"/>
      <c r="G73" s="49"/>
      <c r="H73" s="55"/>
      <c r="I73" s="75"/>
      <c r="J73" s="100"/>
      <c r="K73" s="18"/>
      <c r="L73" s="208"/>
      <c r="M73" s="17"/>
      <c r="N73" s="209"/>
      <c r="O73" s="207"/>
      <c r="P73" s="17"/>
      <c r="Q73" s="17"/>
      <c r="R73" s="18"/>
      <c r="S73" s="57"/>
      <c r="T73" s="178"/>
      <c r="U73" s="107"/>
      <c r="V73" s="262"/>
      <c r="W73" s="107"/>
      <c r="X73" s="265"/>
      <c r="Y73" s="173"/>
      <c r="Z73" s="218"/>
      <c r="AA73" s="219"/>
      <c r="AB73" s="171"/>
      <c r="AC73" s="172"/>
      <c r="AD73" s="118"/>
      <c r="AE73" s="116"/>
      <c r="AF73" s="110"/>
      <c r="AG73" s="30"/>
      <c r="AH73" s="122"/>
      <c r="AI73" s="127"/>
      <c r="AJ73" s="143"/>
      <c r="AL73" s="315">
        <f t="shared" si="5"/>
        <v>0</v>
      </c>
      <c r="AM73" s="316">
        <f t="shared" si="6"/>
        <v>0</v>
      </c>
      <c r="AN73" s="317"/>
      <c r="AO73" s="315">
        <f t="shared" si="7"/>
        <v>0</v>
      </c>
      <c r="AP73" s="316">
        <f t="shared" si="8"/>
        <v>0</v>
      </c>
    </row>
    <row r="74" spans="1:42" s="2" customFormat="1" ht="15.75" hidden="1" outlineLevel="1">
      <c r="A74" s="7"/>
      <c r="B74" s="37">
        <v>663</v>
      </c>
      <c r="C74" s="88"/>
      <c r="D74" s="44"/>
      <c r="E74" s="135"/>
      <c r="F74" s="76"/>
      <c r="G74" s="50"/>
      <c r="H74" s="54"/>
      <c r="I74" s="75"/>
      <c r="J74" s="101"/>
      <c r="K74" s="18"/>
      <c r="L74" s="208"/>
      <c r="M74" s="17"/>
      <c r="N74" s="209"/>
      <c r="O74" s="207"/>
      <c r="P74" s="17"/>
      <c r="Q74" s="17"/>
      <c r="R74" s="18"/>
      <c r="S74" s="57"/>
      <c r="T74" s="178"/>
      <c r="U74" s="107"/>
      <c r="V74" s="262"/>
      <c r="W74" s="107"/>
      <c r="X74" s="265"/>
      <c r="Y74" s="173"/>
      <c r="Z74" s="218"/>
      <c r="AA74" s="219"/>
      <c r="AB74" s="171"/>
      <c r="AC74" s="172"/>
      <c r="AD74" s="118"/>
      <c r="AE74" s="116"/>
      <c r="AF74" s="112"/>
      <c r="AG74" s="30"/>
      <c r="AH74" s="122"/>
      <c r="AI74" s="127"/>
      <c r="AJ74" s="143"/>
      <c r="AL74" s="315">
        <f t="shared" si="5"/>
        <v>0</v>
      </c>
      <c r="AM74" s="316">
        <f t="shared" si="6"/>
        <v>0</v>
      </c>
      <c r="AN74" s="317"/>
      <c r="AO74" s="315">
        <f t="shared" si="7"/>
        <v>0</v>
      </c>
      <c r="AP74" s="316">
        <f t="shared" si="8"/>
        <v>0</v>
      </c>
    </row>
    <row r="75" spans="1:42" ht="15.75" hidden="1" outlineLevel="1">
      <c r="A75" s="7"/>
      <c r="B75" s="37">
        <v>664</v>
      </c>
      <c r="C75" s="88"/>
      <c r="D75" s="44"/>
      <c r="E75" s="135"/>
      <c r="F75" s="76"/>
      <c r="G75" s="49"/>
      <c r="H75" s="55"/>
      <c r="I75" s="75"/>
      <c r="J75" s="101"/>
      <c r="K75" s="18"/>
      <c r="L75" s="208"/>
      <c r="M75" s="17"/>
      <c r="N75" s="209"/>
      <c r="O75" s="207"/>
      <c r="P75" s="17"/>
      <c r="Q75" s="17"/>
      <c r="R75" s="18"/>
      <c r="S75" s="57"/>
      <c r="T75" s="178"/>
      <c r="U75" s="107"/>
      <c r="V75" s="262"/>
      <c r="W75" s="107"/>
      <c r="X75" s="265"/>
      <c r="Y75" s="173"/>
      <c r="Z75" s="218"/>
      <c r="AA75" s="219"/>
      <c r="AB75" s="171"/>
      <c r="AC75" s="172"/>
      <c r="AD75" s="118"/>
      <c r="AE75" s="116"/>
      <c r="AF75" s="110"/>
      <c r="AG75" s="30"/>
      <c r="AH75" s="122"/>
      <c r="AI75" s="127"/>
      <c r="AJ75" s="143"/>
      <c r="AL75" s="315">
        <f t="shared" si="5"/>
        <v>0</v>
      </c>
      <c r="AM75" s="316">
        <f t="shared" si="6"/>
        <v>0</v>
      </c>
      <c r="AN75" s="317"/>
      <c r="AO75" s="315">
        <f t="shared" si="7"/>
        <v>0</v>
      </c>
      <c r="AP75" s="316">
        <f t="shared" si="8"/>
        <v>0</v>
      </c>
    </row>
    <row r="76" spans="1:42" ht="15.75" hidden="1" outlineLevel="1">
      <c r="A76" s="7"/>
      <c r="B76" s="37">
        <v>665</v>
      </c>
      <c r="C76" s="88"/>
      <c r="D76" s="44"/>
      <c r="E76" s="135"/>
      <c r="F76" s="95"/>
      <c r="G76" s="49"/>
      <c r="H76" s="55"/>
      <c r="I76" s="75"/>
      <c r="J76" s="101"/>
      <c r="K76" s="18"/>
      <c r="L76" s="208"/>
      <c r="M76" s="17"/>
      <c r="N76" s="209"/>
      <c r="O76" s="207"/>
      <c r="P76" s="17"/>
      <c r="Q76" s="17"/>
      <c r="R76" s="18"/>
      <c r="S76" s="57"/>
      <c r="T76" s="178"/>
      <c r="U76" s="107"/>
      <c r="V76" s="262"/>
      <c r="W76" s="107"/>
      <c r="X76" s="265"/>
      <c r="Y76" s="173"/>
      <c r="Z76" s="218"/>
      <c r="AA76" s="219"/>
      <c r="AB76" s="171"/>
      <c r="AC76" s="172"/>
      <c r="AD76" s="118"/>
      <c r="AE76" s="116"/>
      <c r="AF76" s="110"/>
      <c r="AG76" s="30"/>
      <c r="AH76" s="122"/>
      <c r="AI76" s="127"/>
      <c r="AJ76" s="143"/>
      <c r="AL76" s="315">
        <f t="shared" si="5"/>
        <v>0</v>
      </c>
      <c r="AM76" s="316">
        <f t="shared" si="6"/>
        <v>0</v>
      </c>
      <c r="AN76" s="317"/>
      <c r="AO76" s="315">
        <f t="shared" si="7"/>
        <v>0</v>
      </c>
      <c r="AP76" s="316">
        <f t="shared" si="8"/>
        <v>0</v>
      </c>
    </row>
    <row r="77" spans="1:42" ht="15.75" hidden="1" outlineLevel="1">
      <c r="A77" s="7"/>
      <c r="B77" s="37">
        <v>666</v>
      </c>
      <c r="C77" s="88"/>
      <c r="D77" s="44"/>
      <c r="E77" s="135"/>
      <c r="F77" s="96"/>
      <c r="G77" s="49"/>
      <c r="H77" s="54"/>
      <c r="I77" s="80"/>
      <c r="J77" s="101"/>
      <c r="K77" s="18"/>
      <c r="L77" s="208"/>
      <c r="M77" s="17"/>
      <c r="N77" s="209"/>
      <c r="O77" s="207"/>
      <c r="P77" s="17"/>
      <c r="Q77" s="17"/>
      <c r="R77" s="18"/>
      <c r="S77" s="57"/>
      <c r="T77" s="178"/>
      <c r="U77" s="107"/>
      <c r="V77" s="262"/>
      <c r="W77" s="107"/>
      <c r="X77" s="265"/>
      <c r="Y77" s="173"/>
      <c r="Z77" s="218"/>
      <c r="AA77" s="219"/>
      <c r="AB77" s="171"/>
      <c r="AC77" s="172"/>
      <c r="AD77" s="118"/>
      <c r="AE77" s="116"/>
      <c r="AF77" s="112"/>
      <c r="AG77" s="31"/>
      <c r="AH77" s="123"/>
      <c r="AI77" s="127"/>
      <c r="AJ77" s="143"/>
      <c r="AL77" s="315">
        <f t="shared" si="5"/>
        <v>0</v>
      </c>
      <c r="AM77" s="316">
        <f t="shared" si="6"/>
        <v>0</v>
      </c>
      <c r="AN77" s="317"/>
      <c r="AO77" s="315">
        <f t="shared" si="7"/>
        <v>0</v>
      </c>
      <c r="AP77" s="316">
        <f t="shared" si="8"/>
        <v>0</v>
      </c>
    </row>
    <row r="78" spans="1:42" ht="15.75" hidden="1" outlineLevel="1">
      <c r="A78" s="7"/>
      <c r="B78" s="37">
        <v>667</v>
      </c>
      <c r="C78" s="88"/>
      <c r="D78" s="44"/>
      <c r="E78" s="135"/>
      <c r="F78" s="76"/>
      <c r="G78" s="49"/>
      <c r="H78" s="55"/>
      <c r="I78" s="75"/>
      <c r="J78" s="101"/>
      <c r="K78" s="18"/>
      <c r="L78" s="208"/>
      <c r="M78" s="17"/>
      <c r="N78" s="209"/>
      <c r="O78" s="207"/>
      <c r="P78" s="17"/>
      <c r="Q78" s="17"/>
      <c r="R78" s="18"/>
      <c r="S78" s="57"/>
      <c r="T78" s="178"/>
      <c r="U78" s="107"/>
      <c r="V78" s="262"/>
      <c r="W78" s="107"/>
      <c r="X78" s="265"/>
      <c r="Y78" s="173"/>
      <c r="Z78" s="218"/>
      <c r="AA78" s="219"/>
      <c r="AB78" s="171"/>
      <c r="AC78" s="172"/>
      <c r="AD78" s="118"/>
      <c r="AE78" s="116"/>
      <c r="AF78" s="110"/>
      <c r="AG78" s="30"/>
      <c r="AH78" s="122"/>
      <c r="AI78" s="127"/>
      <c r="AJ78" s="143"/>
      <c r="AL78" s="315">
        <f t="shared" si="5"/>
        <v>0</v>
      </c>
      <c r="AM78" s="316">
        <f t="shared" si="6"/>
        <v>0</v>
      </c>
      <c r="AN78" s="317"/>
      <c r="AO78" s="315">
        <f t="shared" si="7"/>
        <v>0</v>
      </c>
      <c r="AP78" s="316">
        <f t="shared" si="8"/>
        <v>0</v>
      </c>
    </row>
    <row r="79" spans="1:42" ht="15.75" hidden="1" outlineLevel="1">
      <c r="A79" s="7"/>
      <c r="B79" s="37">
        <v>668</v>
      </c>
      <c r="C79" s="88"/>
      <c r="D79" s="44"/>
      <c r="E79" s="135"/>
      <c r="F79" s="76"/>
      <c r="G79" s="49"/>
      <c r="H79" s="55"/>
      <c r="I79" s="76"/>
      <c r="J79" s="101"/>
      <c r="K79" s="18"/>
      <c r="L79" s="208"/>
      <c r="M79" s="17"/>
      <c r="N79" s="209"/>
      <c r="O79" s="207"/>
      <c r="P79" s="17"/>
      <c r="Q79" s="17"/>
      <c r="R79" s="18"/>
      <c r="S79" s="57"/>
      <c r="T79" s="178"/>
      <c r="U79" s="107"/>
      <c r="V79" s="262"/>
      <c r="W79" s="107"/>
      <c r="X79" s="265"/>
      <c r="Y79" s="173"/>
      <c r="Z79" s="218"/>
      <c r="AA79" s="219"/>
      <c r="AB79" s="171"/>
      <c r="AC79" s="172"/>
      <c r="AD79" s="118"/>
      <c r="AE79" s="116"/>
      <c r="AF79" s="110"/>
      <c r="AG79" s="30"/>
      <c r="AH79" s="122"/>
      <c r="AI79" s="127"/>
      <c r="AJ79" s="143"/>
      <c r="AL79" s="315">
        <f t="shared" si="5"/>
        <v>0</v>
      </c>
      <c r="AM79" s="316">
        <f t="shared" si="6"/>
        <v>0</v>
      </c>
      <c r="AN79" s="317"/>
      <c r="AO79" s="315">
        <f t="shared" si="7"/>
        <v>0</v>
      </c>
      <c r="AP79" s="316">
        <f t="shared" si="8"/>
        <v>0</v>
      </c>
    </row>
    <row r="80" spans="1:42" ht="15.75" hidden="1" outlineLevel="1">
      <c r="A80" s="7"/>
      <c r="B80" s="37">
        <v>669</v>
      </c>
      <c r="C80" s="88"/>
      <c r="D80" s="44"/>
      <c r="E80" s="135"/>
      <c r="F80" s="76"/>
      <c r="G80" s="49"/>
      <c r="H80" s="55"/>
      <c r="I80" s="76"/>
      <c r="J80" s="100"/>
      <c r="K80" s="18"/>
      <c r="L80" s="208"/>
      <c r="M80" s="17"/>
      <c r="N80" s="209"/>
      <c r="O80" s="207"/>
      <c r="P80" s="17"/>
      <c r="Q80" s="17"/>
      <c r="R80" s="18"/>
      <c r="S80" s="57"/>
      <c r="T80" s="178"/>
      <c r="U80" s="107"/>
      <c r="V80" s="262"/>
      <c r="W80" s="107"/>
      <c r="X80" s="265"/>
      <c r="Y80" s="173"/>
      <c r="Z80" s="218"/>
      <c r="AA80" s="219"/>
      <c r="AB80" s="171"/>
      <c r="AC80" s="172"/>
      <c r="AD80" s="118"/>
      <c r="AE80" s="116"/>
      <c r="AF80" s="110"/>
      <c r="AG80" s="30"/>
      <c r="AH80" s="122"/>
      <c r="AI80" s="127"/>
      <c r="AJ80" s="143"/>
      <c r="AL80" s="315">
        <f t="shared" si="5"/>
        <v>0</v>
      </c>
      <c r="AM80" s="316">
        <f t="shared" si="6"/>
        <v>0</v>
      </c>
      <c r="AN80" s="317"/>
      <c r="AO80" s="315">
        <f t="shared" si="7"/>
        <v>0</v>
      </c>
      <c r="AP80" s="316">
        <f t="shared" si="8"/>
        <v>0</v>
      </c>
    </row>
    <row r="81" spans="1:42" ht="15.75" hidden="1" outlineLevel="1">
      <c r="A81" s="7"/>
      <c r="B81" s="37">
        <v>670</v>
      </c>
      <c r="C81" s="88"/>
      <c r="D81" s="44"/>
      <c r="E81" s="135"/>
      <c r="F81" s="76"/>
      <c r="G81" s="49"/>
      <c r="H81" s="55"/>
      <c r="I81" s="76"/>
      <c r="J81" s="100"/>
      <c r="K81" s="18"/>
      <c r="L81" s="208"/>
      <c r="M81" s="17"/>
      <c r="N81" s="209"/>
      <c r="O81" s="207"/>
      <c r="P81" s="17"/>
      <c r="Q81" s="17"/>
      <c r="R81" s="18"/>
      <c r="S81" s="57"/>
      <c r="T81" s="178"/>
      <c r="U81" s="107"/>
      <c r="V81" s="262"/>
      <c r="W81" s="107"/>
      <c r="X81" s="265"/>
      <c r="Y81" s="173"/>
      <c r="Z81" s="218"/>
      <c r="AA81" s="219"/>
      <c r="AB81" s="171"/>
      <c r="AC81" s="172"/>
      <c r="AD81" s="118"/>
      <c r="AE81" s="116"/>
      <c r="AF81" s="110"/>
      <c r="AG81" s="30"/>
      <c r="AH81" s="122"/>
      <c r="AI81" s="127"/>
      <c r="AJ81" s="143"/>
      <c r="AL81" s="315">
        <f t="shared" si="5"/>
        <v>0</v>
      </c>
      <c r="AM81" s="316">
        <f t="shared" si="6"/>
        <v>0</v>
      </c>
      <c r="AN81" s="317"/>
      <c r="AO81" s="315">
        <f t="shared" si="7"/>
        <v>0</v>
      </c>
      <c r="AP81" s="316">
        <f t="shared" si="8"/>
        <v>0</v>
      </c>
    </row>
    <row r="82" spans="1:42" ht="15.75" hidden="1" outlineLevel="1">
      <c r="A82" s="7"/>
      <c r="B82" s="37">
        <v>671</v>
      </c>
      <c r="C82" s="88"/>
      <c r="D82" s="44"/>
      <c r="E82" s="135"/>
      <c r="F82" s="76"/>
      <c r="G82" s="49"/>
      <c r="H82" s="55"/>
      <c r="I82" s="76"/>
      <c r="J82" s="100"/>
      <c r="K82" s="18"/>
      <c r="L82" s="208"/>
      <c r="M82" s="17"/>
      <c r="N82" s="209"/>
      <c r="O82" s="207"/>
      <c r="P82" s="17"/>
      <c r="Q82" s="17"/>
      <c r="R82" s="18"/>
      <c r="S82" s="57"/>
      <c r="T82" s="178"/>
      <c r="U82" s="107"/>
      <c r="V82" s="262"/>
      <c r="W82" s="107"/>
      <c r="X82" s="265"/>
      <c r="Y82" s="173"/>
      <c r="Z82" s="218"/>
      <c r="AA82" s="219"/>
      <c r="AB82" s="171"/>
      <c r="AC82" s="172"/>
      <c r="AD82" s="118"/>
      <c r="AE82" s="116"/>
      <c r="AF82" s="110"/>
      <c r="AG82" s="30"/>
      <c r="AH82" s="122"/>
      <c r="AI82" s="127"/>
      <c r="AJ82" s="143"/>
      <c r="AL82" s="315">
        <f t="shared" si="5"/>
        <v>0</v>
      </c>
      <c r="AM82" s="316">
        <f t="shared" si="6"/>
        <v>0</v>
      </c>
      <c r="AN82" s="317"/>
      <c r="AO82" s="315">
        <f t="shared" si="7"/>
        <v>0</v>
      </c>
      <c r="AP82" s="316">
        <f t="shared" si="8"/>
        <v>0</v>
      </c>
    </row>
    <row r="83" spans="1:42" ht="15.75" hidden="1" outlineLevel="1">
      <c r="A83" s="7"/>
      <c r="B83" s="37">
        <v>672</v>
      </c>
      <c r="C83" s="88"/>
      <c r="D83" s="44"/>
      <c r="E83" s="135"/>
      <c r="F83" s="76"/>
      <c r="G83" s="49"/>
      <c r="H83" s="55"/>
      <c r="I83" s="76"/>
      <c r="J83" s="100"/>
      <c r="K83" s="18"/>
      <c r="L83" s="208"/>
      <c r="M83" s="17"/>
      <c r="N83" s="209"/>
      <c r="O83" s="207"/>
      <c r="P83" s="17"/>
      <c r="Q83" s="17"/>
      <c r="R83" s="18"/>
      <c r="S83" s="57"/>
      <c r="T83" s="178"/>
      <c r="U83" s="107"/>
      <c r="V83" s="262"/>
      <c r="W83" s="107"/>
      <c r="X83" s="265"/>
      <c r="Y83" s="173"/>
      <c r="Z83" s="218"/>
      <c r="AA83" s="219"/>
      <c r="AB83" s="171"/>
      <c r="AC83" s="172"/>
      <c r="AD83" s="118"/>
      <c r="AE83" s="116"/>
      <c r="AF83" s="110"/>
      <c r="AG83" s="30"/>
      <c r="AH83" s="122"/>
      <c r="AI83" s="127"/>
      <c r="AJ83" s="143"/>
      <c r="AL83" s="315">
        <f t="shared" si="5"/>
        <v>0</v>
      </c>
      <c r="AM83" s="316">
        <f t="shared" si="6"/>
        <v>0</v>
      </c>
      <c r="AN83" s="317"/>
      <c r="AO83" s="315">
        <f t="shared" si="7"/>
        <v>0</v>
      </c>
      <c r="AP83" s="316">
        <f t="shared" si="8"/>
        <v>0</v>
      </c>
    </row>
    <row r="84" spans="1:42" ht="15.75" hidden="1" outlineLevel="1">
      <c r="A84" s="7"/>
      <c r="B84" s="37">
        <v>673</v>
      </c>
      <c r="C84" s="88"/>
      <c r="D84" s="44"/>
      <c r="E84" s="135"/>
      <c r="F84" s="76"/>
      <c r="G84" s="49"/>
      <c r="H84" s="55"/>
      <c r="I84" s="76"/>
      <c r="J84" s="100"/>
      <c r="K84" s="18"/>
      <c r="L84" s="208"/>
      <c r="M84" s="17"/>
      <c r="N84" s="209"/>
      <c r="O84" s="207"/>
      <c r="P84" s="17"/>
      <c r="Q84" s="17"/>
      <c r="R84" s="18"/>
      <c r="S84" s="57"/>
      <c r="T84" s="178"/>
      <c r="U84" s="107"/>
      <c r="V84" s="262"/>
      <c r="W84" s="107"/>
      <c r="X84" s="265"/>
      <c r="Y84" s="173"/>
      <c r="Z84" s="218"/>
      <c r="AA84" s="219"/>
      <c r="AB84" s="171"/>
      <c r="AC84" s="172"/>
      <c r="AD84" s="118"/>
      <c r="AE84" s="116"/>
      <c r="AF84" s="110"/>
      <c r="AG84" s="30"/>
      <c r="AH84" s="122"/>
      <c r="AI84" s="127"/>
      <c r="AJ84" s="143"/>
      <c r="AL84" s="315">
        <f t="shared" si="5"/>
        <v>0</v>
      </c>
      <c r="AM84" s="316">
        <f t="shared" si="6"/>
        <v>0</v>
      </c>
      <c r="AN84" s="317"/>
      <c r="AO84" s="315">
        <f t="shared" si="7"/>
        <v>0</v>
      </c>
      <c r="AP84" s="316">
        <f t="shared" si="8"/>
        <v>0</v>
      </c>
    </row>
    <row r="85" spans="1:42" ht="15.75" hidden="1" outlineLevel="1">
      <c r="A85" s="7"/>
      <c r="B85" s="37">
        <v>674</v>
      </c>
      <c r="C85" s="88"/>
      <c r="D85" s="44"/>
      <c r="E85" s="135"/>
      <c r="F85" s="79"/>
      <c r="G85" s="49"/>
      <c r="H85" s="54"/>
      <c r="I85" s="81"/>
      <c r="J85" s="101"/>
      <c r="K85" s="18"/>
      <c r="L85" s="208"/>
      <c r="M85" s="17"/>
      <c r="N85" s="209"/>
      <c r="O85" s="207"/>
      <c r="P85" s="17"/>
      <c r="Q85" s="17"/>
      <c r="R85" s="18"/>
      <c r="S85" s="57"/>
      <c r="T85" s="178"/>
      <c r="U85" s="107"/>
      <c r="V85" s="262"/>
      <c r="W85" s="107"/>
      <c r="X85" s="265"/>
      <c r="Y85" s="173"/>
      <c r="Z85" s="218"/>
      <c r="AA85" s="219"/>
      <c r="AB85" s="171"/>
      <c r="AC85" s="172"/>
      <c r="AD85" s="118"/>
      <c r="AE85" s="116"/>
      <c r="AF85" s="110"/>
      <c r="AG85" s="30"/>
      <c r="AH85" s="122"/>
      <c r="AI85" s="127"/>
      <c r="AJ85" s="143"/>
      <c r="AL85" s="315">
        <f t="shared" si="5"/>
        <v>0</v>
      </c>
      <c r="AM85" s="316">
        <f t="shared" si="6"/>
        <v>0</v>
      </c>
      <c r="AN85" s="317"/>
      <c r="AO85" s="315">
        <f t="shared" si="7"/>
        <v>0</v>
      </c>
      <c r="AP85" s="316">
        <f t="shared" si="8"/>
        <v>0</v>
      </c>
    </row>
    <row r="86" spans="1:42" ht="15.75" hidden="1" outlineLevel="1">
      <c r="A86" s="7"/>
      <c r="B86" s="37">
        <v>675</v>
      </c>
      <c r="C86" s="88"/>
      <c r="D86" s="44"/>
      <c r="E86" s="135"/>
      <c r="F86" s="76"/>
      <c r="G86" s="50"/>
      <c r="H86" s="54"/>
      <c r="I86" s="76"/>
      <c r="J86" s="101"/>
      <c r="K86" s="18"/>
      <c r="L86" s="208"/>
      <c r="M86" s="17"/>
      <c r="N86" s="209"/>
      <c r="O86" s="207"/>
      <c r="P86" s="17"/>
      <c r="Q86" s="17"/>
      <c r="R86" s="18"/>
      <c r="S86" s="57"/>
      <c r="T86" s="178"/>
      <c r="U86" s="107"/>
      <c r="V86" s="262"/>
      <c r="W86" s="107"/>
      <c r="X86" s="265"/>
      <c r="Y86" s="173"/>
      <c r="Z86" s="218"/>
      <c r="AA86" s="219"/>
      <c r="AB86" s="171"/>
      <c r="AC86" s="172"/>
      <c r="AD86" s="118"/>
      <c r="AE86" s="116"/>
      <c r="AF86" s="110"/>
      <c r="AG86" s="30"/>
      <c r="AH86" s="122"/>
      <c r="AI86" s="127"/>
      <c r="AJ86" s="143"/>
      <c r="AL86" s="315">
        <f t="shared" si="5"/>
        <v>0</v>
      </c>
      <c r="AM86" s="316">
        <f t="shared" si="6"/>
        <v>0</v>
      </c>
      <c r="AN86" s="317"/>
      <c r="AO86" s="315">
        <f t="shared" si="7"/>
        <v>0</v>
      </c>
      <c r="AP86" s="316">
        <f t="shared" si="8"/>
        <v>0</v>
      </c>
    </row>
    <row r="87" spans="1:42" ht="15.75" hidden="1" outlineLevel="1">
      <c r="A87" s="7"/>
      <c r="B87" s="37">
        <v>676</v>
      </c>
      <c r="C87" s="88"/>
      <c r="D87" s="44"/>
      <c r="E87" s="135"/>
      <c r="F87" s="79"/>
      <c r="G87" s="49"/>
      <c r="H87" s="54"/>
      <c r="I87" s="76"/>
      <c r="J87" s="101"/>
      <c r="K87" s="18"/>
      <c r="L87" s="208"/>
      <c r="M87" s="17"/>
      <c r="N87" s="209"/>
      <c r="O87" s="207"/>
      <c r="P87" s="17"/>
      <c r="Q87" s="17"/>
      <c r="R87" s="18"/>
      <c r="S87" s="57"/>
      <c r="T87" s="178"/>
      <c r="U87" s="107"/>
      <c r="V87" s="262"/>
      <c r="W87" s="107"/>
      <c r="X87" s="265"/>
      <c r="Y87" s="173"/>
      <c r="Z87" s="218"/>
      <c r="AA87" s="219"/>
      <c r="AB87" s="171"/>
      <c r="AC87" s="172"/>
      <c r="AD87" s="118"/>
      <c r="AE87" s="116"/>
      <c r="AF87" s="110"/>
      <c r="AG87" s="30"/>
      <c r="AH87" s="122"/>
      <c r="AI87" s="127"/>
      <c r="AJ87" s="143"/>
      <c r="AL87" s="315">
        <f t="shared" si="5"/>
        <v>0</v>
      </c>
      <c r="AM87" s="316">
        <f t="shared" si="6"/>
        <v>0</v>
      </c>
      <c r="AN87" s="317"/>
      <c r="AO87" s="315">
        <f t="shared" si="7"/>
        <v>0</v>
      </c>
      <c r="AP87" s="316">
        <f t="shared" si="8"/>
        <v>0</v>
      </c>
    </row>
    <row r="88" spans="1:42" ht="15.75" hidden="1" outlineLevel="1">
      <c r="A88" s="7"/>
      <c r="B88" s="37">
        <v>677</v>
      </c>
      <c r="C88" s="88"/>
      <c r="D88" s="44"/>
      <c r="E88" s="135"/>
      <c r="F88" s="79"/>
      <c r="G88" s="49"/>
      <c r="H88" s="54"/>
      <c r="I88" s="76"/>
      <c r="J88" s="101"/>
      <c r="K88" s="18"/>
      <c r="L88" s="208"/>
      <c r="M88" s="17"/>
      <c r="N88" s="209"/>
      <c r="O88" s="207"/>
      <c r="P88" s="17"/>
      <c r="Q88" s="17"/>
      <c r="R88" s="18"/>
      <c r="S88" s="57"/>
      <c r="T88" s="178"/>
      <c r="U88" s="107"/>
      <c r="V88" s="262"/>
      <c r="W88" s="107"/>
      <c r="X88" s="265"/>
      <c r="Y88" s="173"/>
      <c r="Z88" s="218"/>
      <c r="AA88" s="219"/>
      <c r="AB88" s="171"/>
      <c r="AC88" s="172"/>
      <c r="AD88" s="118"/>
      <c r="AE88" s="116"/>
      <c r="AF88" s="110"/>
      <c r="AG88" s="30"/>
      <c r="AH88" s="122"/>
      <c r="AI88" s="127"/>
      <c r="AJ88" s="143"/>
      <c r="AL88" s="315">
        <f t="shared" si="5"/>
        <v>0</v>
      </c>
      <c r="AM88" s="316">
        <f t="shared" si="6"/>
        <v>0</v>
      </c>
      <c r="AN88" s="317"/>
      <c r="AO88" s="315">
        <f t="shared" si="7"/>
        <v>0</v>
      </c>
      <c r="AP88" s="316">
        <f t="shared" si="8"/>
        <v>0</v>
      </c>
    </row>
    <row r="89" spans="1:42" ht="15.75" hidden="1" outlineLevel="1">
      <c r="A89" s="7"/>
      <c r="B89" s="37">
        <v>678</v>
      </c>
      <c r="C89" s="88"/>
      <c r="D89" s="45"/>
      <c r="E89" s="136"/>
      <c r="F89" s="76"/>
      <c r="G89" s="50"/>
      <c r="H89" s="54"/>
      <c r="I89" s="76"/>
      <c r="J89" s="101"/>
      <c r="K89" s="18"/>
      <c r="L89" s="208"/>
      <c r="M89" s="17"/>
      <c r="N89" s="209"/>
      <c r="O89" s="207"/>
      <c r="P89" s="17"/>
      <c r="Q89" s="17"/>
      <c r="R89" s="18"/>
      <c r="S89" s="57"/>
      <c r="T89" s="178"/>
      <c r="U89" s="107"/>
      <c r="V89" s="262"/>
      <c r="W89" s="107"/>
      <c r="X89" s="265"/>
      <c r="Y89" s="173"/>
      <c r="Z89" s="218"/>
      <c r="AA89" s="219"/>
      <c r="AB89" s="171"/>
      <c r="AC89" s="172"/>
      <c r="AD89" s="118"/>
      <c r="AE89" s="116"/>
      <c r="AF89" s="110"/>
      <c r="AG89" s="30"/>
      <c r="AH89" s="122"/>
      <c r="AI89" s="127"/>
      <c r="AJ89" s="143"/>
      <c r="AL89" s="315">
        <f t="shared" si="5"/>
        <v>0</v>
      </c>
      <c r="AM89" s="316">
        <f t="shared" si="6"/>
        <v>0</v>
      </c>
      <c r="AN89" s="317"/>
      <c r="AO89" s="315">
        <f t="shared" si="7"/>
        <v>0</v>
      </c>
      <c r="AP89" s="316">
        <f t="shared" si="8"/>
        <v>0</v>
      </c>
    </row>
    <row r="90" spans="1:42" ht="15.75" hidden="1" outlineLevel="1">
      <c r="A90" s="7"/>
      <c r="B90" s="37">
        <v>679</v>
      </c>
      <c r="C90" s="88"/>
      <c r="D90" s="45"/>
      <c r="E90" s="136"/>
      <c r="F90" s="76"/>
      <c r="G90" s="50"/>
      <c r="H90" s="54"/>
      <c r="I90" s="76"/>
      <c r="J90" s="101"/>
      <c r="K90" s="18"/>
      <c r="L90" s="208"/>
      <c r="M90" s="17"/>
      <c r="N90" s="209"/>
      <c r="O90" s="207"/>
      <c r="P90" s="17"/>
      <c r="Q90" s="17"/>
      <c r="R90" s="18"/>
      <c r="S90" s="57"/>
      <c r="T90" s="178"/>
      <c r="U90" s="107"/>
      <c r="V90" s="262"/>
      <c r="W90" s="107"/>
      <c r="X90" s="265"/>
      <c r="Y90" s="173"/>
      <c r="Z90" s="218"/>
      <c r="AA90" s="219"/>
      <c r="AB90" s="171"/>
      <c r="AC90" s="172"/>
      <c r="AD90" s="118"/>
      <c r="AE90" s="116"/>
      <c r="AF90" s="110"/>
      <c r="AG90" s="30"/>
      <c r="AH90" s="122"/>
      <c r="AI90" s="127"/>
      <c r="AJ90" s="143"/>
      <c r="AL90" s="315">
        <f t="shared" si="5"/>
        <v>0</v>
      </c>
      <c r="AM90" s="316">
        <f t="shared" si="6"/>
        <v>0</v>
      </c>
      <c r="AN90" s="317"/>
      <c r="AO90" s="315">
        <f t="shared" si="7"/>
        <v>0</v>
      </c>
      <c r="AP90" s="316">
        <f t="shared" si="8"/>
        <v>0</v>
      </c>
    </row>
    <row r="91" spans="1:42" ht="15.75" hidden="1" outlineLevel="1">
      <c r="A91" s="7"/>
      <c r="B91" s="37">
        <v>680</v>
      </c>
      <c r="C91" s="88"/>
      <c r="D91" s="45"/>
      <c r="E91" s="136"/>
      <c r="F91" s="76"/>
      <c r="G91" s="50"/>
      <c r="H91" s="54"/>
      <c r="I91" s="76"/>
      <c r="J91" s="101"/>
      <c r="K91" s="18"/>
      <c r="L91" s="208"/>
      <c r="M91" s="17"/>
      <c r="N91" s="209"/>
      <c r="O91" s="207"/>
      <c r="P91" s="17"/>
      <c r="Q91" s="17"/>
      <c r="R91" s="18"/>
      <c r="S91" s="57"/>
      <c r="T91" s="178"/>
      <c r="U91" s="107"/>
      <c r="V91" s="262"/>
      <c r="W91" s="107"/>
      <c r="X91" s="265"/>
      <c r="Y91" s="173"/>
      <c r="Z91" s="218"/>
      <c r="AA91" s="219"/>
      <c r="AB91" s="171"/>
      <c r="AC91" s="172"/>
      <c r="AD91" s="118"/>
      <c r="AE91" s="116"/>
      <c r="AF91" s="110"/>
      <c r="AG91" s="30"/>
      <c r="AH91" s="122"/>
      <c r="AI91" s="127"/>
      <c r="AJ91" s="143"/>
      <c r="AL91" s="315">
        <f t="shared" si="5"/>
        <v>0</v>
      </c>
      <c r="AM91" s="316">
        <f t="shared" si="6"/>
        <v>0</v>
      </c>
      <c r="AN91" s="317"/>
      <c r="AO91" s="315">
        <f t="shared" si="7"/>
        <v>0</v>
      </c>
      <c r="AP91" s="316">
        <f t="shared" si="8"/>
        <v>0</v>
      </c>
    </row>
    <row r="92" spans="1:42" ht="15.75" hidden="1" outlineLevel="1">
      <c r="A92" s="7"/>
      <c r="B92" s="37">
        <v>681</v>
      </c>
      <c r="C92" s="88"/>
      <c r="D92" s="45"/>
      <c r="E92" s="136"/>
      <c r="F92" s="79"/>
      <c r="G92" s="49"/>
      <c r="H92" s="55"/>
      <c r="I92" s="79"/>
      <c r="J92" s="100"/>
      <c r="K92" s="18"/>
      <c r="L92" s="208"/>
      <c r="M92" s="17"/>
      <c r="N92" s="209"/>
      <c r="O92" s="207"/>
      <c r="P92" s="17"/>
      <c r="Q92" s="17"/>
      <c r="R92" s="18"/>
      <c r="S92" s="57"/>
      <c r="T92" s="178"/>
      <c r="U92" s="107"/>
      <c r="V92" s="262"/>
      <c r="W92" s="107"/>
      <c r="X92" s="265"/>
      <c r="Y92" s="173"/>
      <c r="Z92" s="218"/>
      <c r="AA92" s="219"/>
      <c r="AB92" s="171"/>
      <c r="AC92" s="172"/>
      <c r="AD92" s="118"/>
      <c r="AE92" s="116"/>
      <c r="AF92" s="110"/>
      <c r="AG92" s="30"/>
      <c r="AH92" s="122"/>
      <c r="AI92" s="127"/>
      <c r="AJ92" s="143"/>
      <c r="AL92" s="315">
        <f t="shared" si="5"/>
        <v>0</v>
      </c>
      <c r="AM92" s="316">
        <f t="shared" si="6"/>
        <v>0</v>
      </c>
      <c r="AN92" s="317"/>
      <c r="AO92" s="315">
        <f t="shared" si="7"/>
        <v>0</v>
      </c>
      <c r="AP92" s="316">
        <f t="shared" si="8"/>
        <v>0</v>
      </c>
    </row>
    <row r="93" spans="1:42" ht="15.75" hidden="1" outlineLevel="1">
      <c r="A93" s="7"/>
      <c r="B93" s="37">
        <v>682</v>
      </c>
      <c r="C93" s="88"/>
      <c r="D93" s="45"/>
      <c r="E93" s="136"/>
      <c r="F93" s="76"/>
      <c r="G93" s="50"/>
      <c r="H93" s="54"/>
      <c r="I93" s="76"/>
      <c r="J93" s="101"/>
      <c r="K93" s="18"/>
      <c r="L93" s="208"/>
      <c r="M93" s="17"/>
      <c r="N93" s="209"/>
      <c r="O93" s="207"/>
      <c r="P93" s="17"/>
      <c r="Q93" s="17"/>
      <c r="R93" s="18"/>
      <c r="S93" s="57"/>
      <c r="T93" s="178"/>
      <c r="U93" s="107"/>
      <c r="V93" s="262"/>
      <c r="W93" s="107"/>
      <c r="X93" s="265"/>
      <c r="Y93" s="173"/>
      <c r="Z93" s="218"/>
      <c r="AA93" s="219"/>
      <c r="AB93" s="171"/>
      <c r="AC93" s="172"/>
      <c r="AD93" s="118"/>
      <c r="AE93" s="116"/>
      <c r="AF93" s="110"/>
      <c r="AG93" s="30"/>
      <c r="AH93" s="122"/>
      <c r="AI93" s="127"/>
      <c r="AJ93" s="143"/>
      <c r="AL93" s="315">
        <f t="shared" si="5"/>
        <v>0</v>
      </c>
      <c r="AM93" s="316">
        <f t="shared" si="6"/>
        <v>0</v>
      </c>
      <c r="AN93" s="317"/>
      <c r="AO93" s="315">
        <f t="shared" si="7"/>
        <v>0</v>
      </c>
      <c r="AP93" s="316">
        <f t="shared" si="8"/>
        <v>0</v>
      </c>
    </row>
    <row r="94" spans="1:42" ht="15.75" hidden="1" outlineLevel="1">
      <c r="A94" s="7"/>
      <c r="B94" s="37">
        <v>683</v>
      </c>
      <c r="C94" s="88"/>
      <c r="D94" s="45"/>
      <c r="E94" s="136"/>
      <c r="F94" s="76"/>
      <c r="G94" s="50"/>
      <c r="H94" s="54"/>
      <c r="I94" s="76"/>
      <c r="J94" s="101"/>
      <c r="K94" s="18"/>
      <c r="L94" s="208"/>
      <c r="M94" s="17"/>
      <c r="N94" s="209"/>
      <c r="O94" s="207"/>
      <c r="P94" s="17"/>
      <c r="Q94" s="17"/>
      <c r="R94" s="18"/>
      <c r="S94" s="57"/>
      <c r="T94" s="178"/>
      <c r="U94" s="107"/>
      <c r="V94" s="262"/>
      <c r="W94" s="107"/>
      <c r="X94" s="265"/>
      <c r="Y94" s="173"/>
      <c r="Z94" s="218"/>
      <c r="AA94" s="219"/>
      <c r="AB94" s="171"/>
      <c r="AC94" s="172"/>
      <c r="AD94" s="118"/>
      <c r="AE94" s="116"/>
      <c r="AF94" s="110"/>
      <c r="AG94" s="30"/>
      <c r="AH94" s="122"/>
      <c r="AI94" s="127"/>
      <c r="AJ94" s="143"/>
      <c r="AL94" s="315">
        <f t="shared" si="5"/>
        <v>0</v>
      </c>
      <c r="AM94" s="316">
        <f t="shared" si="6"/>
        <v>0</v>
      </c>
      <c r="AN94" s="317"/>
      <c r="AO94" s="315">
        <f t="shared" si="7"/>
        <v>0</v>
      </c>
      <c r="AP94" s="316">
        <f t="shared" si="8"/>
        <v>0</v>
      </c>
    </row>
    <row r="95" spans="1:42" ht="15.75" hidden="1" outlineLevel="1">
      <c r="A95" s="7"/>
      <c r="B95" s="37">
        <v>684</v>
      </c>
      <c r="C95" s="88"/>
      <c r="D95" s="45"/>
      <c r="E95" s="136"/>
      <c r="F95" s="76"/>
      <c r="G95" s="50"/>
      <c r="H95" s="54"/>
      <c r="I95" s="76"/>
      <c r="J95" s="101"/>
      <c r="K95" s="18"/>
      <c r="L95" s="208"/>
      <c r="M95" s="17"/>
      <c r="N95" s="209"/>
      <c r="O95" s="207"/>
      <c r="P95" s="17"/>
      <c r="Q95" s="17"/>
      <c r="R95" s="18"/>
      <c r="S95" s="57"/>
      <c r="T95" s="178"/>
      <c r="U95" s="107"/>
      <c r="V95" s="262"/>
      <c r="W95" s="107"/>
      <c r="X95" s="265"/>
      <c r="Y95" s="173"/>
      <c r="Z95" s="218"/>
      <c r="AA95" s="219"/>
      <c r="AB95" s="171"/>
      <c r="AC95" s="172"/>
      <c r="AD95" s="118"/>
      <c r="AE95" s="116"/>
      <c r="AF95" s="110"/>
      <c r="AG95" s="30"/>
      <c r="AH95" s="122"/>
      <c r="AI95" s="127"/>
      <c r="AJ95" s="143"/>
      <c r="AL95" s="315">
        <f t="shared" si="5"/>
        <v>0</v>
      </c>
      <c r="AM95" s="316">
        <f t="shared" si="6"/>
        <v>0</v>
      </c>
      <c r="AN95" s="317"/>
      <c r="AO95" s="315">
        <f t="shared" si="7"/>
        <v>0</v>
      </c>
      <c r="AP95" s="316">
        <f t="shared" si="8"/>
        <v>0</v>
      </c>
    </row>
    <row r="96" spans="1:42" ht="15.75" hidden="1" outlineLevel="1">
      <c r="A96" s="7"/>
      <c r="B96" s="37">
        <v>685</v>
      </c>
      <c r="C96" s="88"/>
      <c r="D96" s="45"/>
      <c r="E96" s="136"/>
      <c r="F96" s="76"/>
      <c r="G96" s="50"/>
      <c r="H96" s="54"/>
      <c r="I96" s="76"/>
      <c r="J96" s="101"/>
      <c r="K96" s="18"/>
      <c r="L96" s="208"/>
      <c r="M96" s="17"/>
      <c r="N96" s="209"/>
      <c r="O96" s="207"/>
      <c r="P96" s="17"/>
      <c r="Q96" s="17"/>
      <c r="R96" s="18"/>
      <c r="S96" s="57"/>
      <c r="T96" s="178"/>
      <c r="U96" s="107"/>
      <c r="V96" s="262"/>
      <c r="W96" s="107"/>
      <c r="X96" s="265"/>
      <c r="Y96" s="173"/>
      <c r="Z96" s="218"/>
      <c r="AA96" s="219"/>
      <c r="AB96" s="171"/>
      <c r="AC96" s="172"/>
      <c r="AD96" s="118"/>
      <c r="AE96" s="116"/>
      <c r="AF96" s="110"/>
      <c r="AG96" s="30"/>
      <c r="AH96" s="122"/>
      <c r="AI96" s="127"/>
      <c r="AJ96" s="143"/>
      <c r="AL96" s="315">
        <f t="shared" si="5"/>
        <v>0</v>
      </c>
      <c r="AM96" s="316">
        <f t="shared" si="6"/>
        <v>0</v>
      </c>
      <c r="AN96" s="317"/>
      <c r="AO96" s="315">
        <f t="shared" si="7"/>
        <v>0</v>
      </c>
      <c r="AP96" s="316">
        <f t="shared" si="8"/>
        <v>0</v>
      </c>
    </row>
    <row r="97" spans="1:42" ht="15.75" hidden="1" outlineLevel="1">
      <c r="A97" s="7"/>
      <c r="B97" s="37">
        <v>686</v>
      </c>
      <c r="C97" s="88"/>
      <c r="D97" s="45"/>
      <c r="E97" s="136"/>
      <c r="F97" s="76"/>
      <c r="G97" s="50"/>
      <c r="H97" s="54"/>
      <c r="I97" s="76"/>
      <c r="J97" s="101"/>
      <c r="K97" s="18"/>
      <c r="L97" s="208"/>
      <c r="M97" s="17"/>
      <c r="N97" s="209"/>
      <c r="O97" s="207"/>
      <c r="P97" s="17"/>
      <c r="Q97" s="17"/>
      <c r="R97" s="18"/>
      <c r="S97" s="57"/>
      <c r="T97" s="178"/>
      <c r="U97" s="107"/>
      <c r="V97" s="262"/>
      <c r="W97" s="107"/>
      <c r="X97" s="265"/>
      <c r="Y97" s="173"/>
      <c r="Z97" s="218"/>
      <c r="AA97" s="219"/>
      <c r="AB97" s="171"/>
      <c r="AC97" s="172"/>
      <c r="AD97" s="118"/>
      <c r="AE97" s="116"/>
      <c r="AF97" s="110"/>
      <c r="AG97" s="30"/>
      <c r="AH97" s="122"/>
      <c r="AI97" s="127"/>
      <c r="AJ97" s="143"/>
      <c r="AL97" s="315">
        <f t="shared" si="5"/>
        <v>0</v>
      </c>
      <c r="AM97" s="316">
        <f t="shared" si="6"/>
        <v>0</v>
      </c>
      <c r="AN97" s="317"/>
      <c r="AO97" s="315">
        <f t="shared" si="7"/>
        <v>0</v>
      </c>
      <c r="AP97" s="316">
        <f t="shared" si="8"/>
        <v>0</v>
      </c>
    </row>
    <row r="98" spans="1:42" ht="15.75" hidden="1" outlineLevel="1">
      <c r="A98" s="7"/>
      <c r="B98" s="37">
        <v>687</v>
      </c>
      <c r="C98" s="88"/>
      <c r="D98" s="45"/>
      <c r="E98" s="136"/>
      <c r="F98" s="76"/>
      <c r="G98" s="50"/>
      <c r="H98" s="54"/>
      <c r="I98" s="76"/>
      <c r="J98" s="101"/>
      <c r="K98" s="18"/>
      <c r="L98" s="208"/>
      <c r="M98" s="17"/>
      <c r="N98" s="209"/>
      <c r="O98" s="207"/>
      <c r="P98" s="17"/>
      <c r="Q98" s="17"/>
      <c r="R98" s="18"/>
      <c r="S98" s="57"/>
      <c r="T98" s="178"/>
      <c r="U98" s="107"/>
      <c r="V98" s="262"/>
      <c r="W98" s="107"/>
      <c r="X98" s="265"/>
      <c r="Y98" s="173"/>
      <c r="Z98" s="218"/>
      <c r="AA98" s="219"/>
      <c r="AB98" s="171"/>
      <c r="AC98" s="172"/>
      <c r="AD98" s="118"/>
      <c r="AE98" s="116"/>
      <c r="AF98" s="110"/>
      <c r="AG98" s="30"/>
      <c r="AH98" s="122"/>
      <c r="AI98" s="127"/>
      <c r="AJ98" s="143"/>
      <c r="AL98" s="315">
        <f t="shared" si="5"/>
        <v>0</v>
      </c>
      <c r="AM98" s="316">
        <f t="shared" si="6"/>
        <v>0</v>
      </c>
      <c r="AN98" s="317"/>
      <c r="AO98" s="315">
        <f t="shared" si="7"/>
        <v>0</v>
      </c>
      <c r="AP98" s="316">
        <f t="shared" si="8"/>
        <v>0</v>
      </c>
    </row>
    <row r="99" spans="1:42" ht="15.75" hidden="1" outlineLevel="1">
      <c r="A99" s="7"/>
      <c r="B99" s="37">
        <v>688</v>
      </c>
      <c r="C99" s="88"/>
      <c r="D99" s="45"/>
      <c r="E99" s="136"/>
      <c r="F99" s="76"/>
      <c r="G99" s="50"/>
      <c r="H99" s="54"/>
      <c r="I99" s="76"/>
      <c r="J99" s="101"/>
      <c r="K99" s="18"/>
      <c r="L99" s="208"/>
      <c r="M99" s="17"/>
      <c r="N99" s="209"/>
      <c r="O99" s="207"/>
      <c r="P99" s="17"/>
      <c r="Q99" s="17"/>
      <c r="R99" s="18"/>
      <c r="S99" s="57"/>
      <c r="T99" s="178"/>
      <c r="U99" s="107"/>
      <c r="V99" s="262"/>
      <c r="W99" s="107"/>
      <c r="X99" s="265"/>
      <c r="Y99" s="173"/>
      <c r="Z99" s="218"/>
      <c r="AA99" s="219"/>
      <c r="AB99" s="171"/>
      <c r="AC99" s="172"/>
      <c r="AD99" s="118"/>
      <c r="AE99" s="116"/>
      <c r="AF99" s="110"/>
      <c r="AG99" s="30"/>
      <c r="AH99" s="122"/>
      <c r="AI99" s="127"/>
      <c r="AJ99" s="143"/>
      <c r="AL99" s="315">
        <f t="shared" si="5"/>
        <v>0</v>
      </c>
      <c r="AM99" s="316">
        <f t="shared" si="6"/>
        <v>0</v>
      </c>
      <c r="AN99" s="317"/>
      <c r="AO99" s="315">
        <f t="shared" si="7"/>
        <v>0</v>
      </c>
      <c r="AP99" s="316">
        <f t="shared" si="8"/>
        <v>0</v>
      </c>
    </row>
    <row r="100" spans="1:42" ht="15.75" hidden="1" outlineLevel="1">
      <c r="A100" s="7"/>
      <c r="B100" s="37">
        <v>689</v>
      </c>
      <c r="C100" s="88"/>
      <c r="D100" s="45"/>
      <c r="E100" s="136"/>
      <c r="F100" s="76"/>
      <c r="G100" s="50"/>
      <c r="H100" s="54"/>
      <c r="I100" s="76"/>
      <c r="J100" s="101"/>
      <c r="K100" s="18"/>
      <c r="L100" s="208"/>
      <c r="M100" s="17"/>
      <c r="N100" s="209"/>
      <c r="O100" s="207"/>
      <c r="P100" s="17"/>
      <c r="Q100" s="17"/>
      <c r="R100" s="18"/>
      <c r="S100" s="57"/>
      <c r="T100" s="178"/>
      <c r="U100" s="107"/>
      <c r="V100" s="262"/>
      <c r="W100" s="107"/>
      <c r="X100" s="265"/>
      <c r="Y100" s="173"/>
      <c r="Z100" s="218"/>
      <c r="AA100" s="219"/>
      <c r="AB100" s="171"/>
      <c r="AC100" s="172"/>
      <c r="AD100" s="118"/>
      <c r="AE100" s="116"/>
      <c r="AF100" s="110"/>
      <c r="AG100" s="30"/>
      <c r="AH100" s="122"/>
      <c r="AI100" s="127"/>
      <c r="AJ100" s="143"/>
      <c r="AL100" s="315">
        <f t="shared" si="5"/>
        <v>0</v>
      </c>
      <c r="AM100" s="316">
        <f t="shared" si="6"/>
        <v>0</v>
      </c>
      <c r="AN100" s="317"/>
      <c r="AO100" s="315">
        <f t="shared" si="7"/>
        <v>0</v>
      </c>
      <c r="AP100" s="316">
        <f t="shared" si="8"/>
        <v>0</v>
      </c>
    </row>
    <row r="101" spans="1:42" ht="15.75" hidden="1" outlineLevel="1">
      <c r="A101" s="7"/>
      <c r="B101" s="37">
        <v>690</v>
      </c>
      <c r="C101" s="88"/>
      <c r="D101" s="45"/>
      <c r="E101" s="136"/>
      <c r="F101" s="76"/>
      <c r="G101" s="50"/>
      <c r="H101" s="54"/>
      <c r="I101" s="76"/>
      <c r="J101" s="101"/>
      <c r="K101" s="18"/>
      <c r="L101" s="208"/>
      <c r="M101" s="17"/>
      <c r="N101" s="209"/>
      <c r="O101" s="207"/>
      <c r="P101" s="17"/>
      <c r="Q101" s="17"/>
      <c r="R101" s="18"/>
      <c r="S101" s="57"/>
      <c r="T101" s="178"/>
      <c r="U101" s="107"/>
      <c r="V101" s="262"/>
      <c r="W101" s="107"/>
      <c r="X101" s="265"/>
      <c r="Y101" s="173"/>
      <c r="Z101" s="218"/>
      <c r="AA101" s="219"/>
      <c r="AB101" s="171"/>
      <c r="AC101" s="172"/>
      <c r="AD101" s="118"/>
      <c r="AE101" s="116"/>
      <c r="AF101" s="110"/>
      <c r="AG101" s="30"/>
      <c r="AH101" s="122"/>
      <c r="AI101" s="127"/>
      <c r="AJ101" s="143"/>
      <c r="AL101" s="315">
        <f t="shared" si="5"/>
        <v>0</v>
      </c>
      <c r="AM101" s="316">
        <f t="shared" si="6"/>
        <v>0</v>
      </c>
      <c r="AN101" s="317"/>
      <c r="AO101" s="315">
        <f t="shared" si="7"/>
        <v>0</v>
      </c>
      <c r="AP101" s="316">
        <f t="shared" si="8"/>
        <v>0</v>
      </c>
    </row>
    <row r="102" spans="1:42" ht="15.75" hidden="1" outlineLevel="1">
      <c r="A102" s="7"/>
      <c r="B102" s="37">
        <v>691</v>
      </c>
      <c r="C102" s="88"/>
      <c r="D102" s="45"/>
      <c r="E102" s="136"/>
      <c r="F102" s="76"/>
      <c r="G102" s="50"/>
      <c r="H102" s="54"/>
      <c r="I102" s="76"/>
      <c r="J102" s="101"/>
      <c r="K102" s="18"/>
      <c r="L102" s="208"/>
      <c r="M102" s="17"/>
      <c r="N102" s="209"/>
      <c r="O102" s="207"/>
      <c r="P102" s="17"/>
      <c r="Q102" s="17"/>
      <c r="R102" s="18"/>
      <c r="S102" s="57"/>
      <c r="T102" s="178"/>
      <c r="U102" s="107"/>
      <c r="V102" s="262"/>
      <c r="W102" s="107"/>
      <c r="X102" s="265"/>
      <c r="Y102" s="173"/>
      <c r="Z102" s="218"/>
      <c r="AA102" s="219"/>
      <c r="AB102" s="171"/>
      <c r="AC102" s="172"/>
      <c r="AD102" s="118"/>
      <c r="AE102" s="116"/>
      <c r="AF102" s="110"/>
      <c r="AG102" s="30"/>
      <c r="AH102" s="122"/>
      <c r="AI102" s="127"/>
      <c r="AJ102" s="143"/>
      <c r="AL102" s="315">
        <f t="shared" si="5"/>
        <v>0</v>
      </c>
      <c r="AM102" s="316">
        <f t="shared" si="6"/>
        <v>0</v>
      </c>
      <c r="AN102" s="317"/>
      <c r="AO102" s="315">
        <f t="shared" si="7"/>
        <v>0</v>
      </c>
      <c r="AP102" s="316">
        <f t="shared" si="8"/>
        <v>0</v>
      </c>
    </row>
    <row r="103" spans="1:42" ht="15.75" hidden="1" outlineLevel="1">
      <c r="A103" s="7"/>
      <c r="B103" s="37">
        <v>692</v>
      </c>
      <c r="C103" s="88"/>
      <c r="D103" s="45"/>
      <c r="E103" s="136"/>
      <c r="F103" s="76"/>
      <c r="G103" s="50"/>
      <c r="H103" s="54"/>
      <c r="I103" s="76"/>
      <c r="J103" s="101"/>
      <c r="K103" s="18"/>
      <c r="L103" s="208"/>
      <c r="M103" s="17"/>
      <c r="N103" s="209"/>
      <c r="O103" s="207"/>
      <c r="P103" s="17"/>
      <c r="Q103" s="17"/>
      <c r="R103" s="18"/>
      <c r="S103" s="57"/>
      <c r="T103" s="178"/>
      <c r="U103" s="107"/>
      <c r="V103" s="262"/>
      <c r="W103" s="107"/>
      <c r="X103" s="265"/>
      <c r="Y103" s="173"/>
      <c r="Z103" s="218"/>
      <c r="AA103" s="219"/>
      <c r="AB103" s="171"/>
      <c r="AC103" s="172"/>
      <c r="AD103" s="118"/>
      <c r="AE103" s="116"/>
      <c r="AF103" s="110"/>
      <c r="AG103" s="30"/>
      <c r="AH103" s="122"/>
      <c r="AI103" s="127"/>
      <c r="AJ103" s="143"/>
      <c r="AL103" s="315">
        <f t="shared" si="5"/>
        <v>0</v>
      </c>
      <c r="AM103" s="316">
        <f t="shared" si="6"/>
        <v>0</v>
      </c>
      <c r="AN103" s="317"/>
      <c r="AO103" s="315">
        <f t="shared" si="7"/>
        <v>0</v>
      </c>
      <c r="AP103" s="316">
        <f t="shared" si="8"/>
        <v>0</v>
      </c>
    </row>
    <row r="104" spans="1:42" ht="15.75" hidden="1" outlineLevel="1">
      <c r="A104" s="7"/>
      <c r="B104" s="37">
        <v>693</v>
      </c>
      <c r="C104" s="88"/>
      <c r="D104" s="45"/>
      <c r="E104" s="136"/>
      <c r="F104" s="76"/>
      <c r="G104" s="50"/>
      <c r="H104" s="54"/>
      <c r="I104" s="76"/>
      <c r="J104" s="101"/>
      <c r="K104" s="18"/>
      <c r="L104" s="208"/>
      <c r="M104" s="17"/>
      <c r="N104" s="209"/>
      <c r="O104" s="207"/>
      <c r="P104" s="17"/>
      <c r="Q104" s="17"/>
      <c r="R104" s="18"/>
      <c r="S104" s="57"/>
      <c r="T104" s="178"/>
      <c r="U104" s="107"/>
      <c r="V104" s="262"/>
      <c r="W104" s="107"/>
      <c r="X104" s="265"/>
      <c r="Y104" s="173"/>
      <c r="Z104" s="218"/>
      <c r="AA104" s="219"/>
      <c r="AB104" s="171"/>
      <c r="AC104" s="172"/>
      <c r="AD104" s="118"/>
      <c r="AE104" s="116"/>
      <c r="AF104" s="110"/>
      <c r="AG104" s="30"/>
      <c r="AH104" s="122"/>
      <c r="AI104" s="127"/>
      <c r="AJ104" s="143"/>
      <c r="AL104" s="315">
        <f t="shared" si="5"/>
        <v>0</v>
      </c>
      <c r="AM104" s="316">
        <f t="shared" si="6"/>
        <v>0</v>
      </c>
      <c r="AN104" s="317"/>
      <c r="AO104" s="315">
        <f t="shared" si="7"/>
        <v>0</v>
      </c>
      <c r="AP104" s="316">
        <f t="shared" si="8"/>
        <v>0</v>
      </c>
    </row>
    <row r="105" spans="1:42" ht="15.75" hidden="1" outlineLevel="1">
      <c r="A105" s="7"/>
      <c r="B105" s="37">
        <v>694</v>
      </c>
      <c r="C105" s="88"/>
      <c r="D105" s="45"/>
      <c r="E105" s="136"/>
      <c r="F105" s="76"/>
      <c r="G105" s="50"/>
      <c r="H105" s="54"/>
      <c r="I105" s="76"/>
      <c r="J105" s="101"/>
      <c r="K105" s="18"/>
      <c r="L105" s="208"/>
      <c r="M105" s="17"/>
      <c r="N105" s="209"/>
      <c r="O105" s="207"/>
      <c r="P105" s="17"/>
      <c r="Q105" s="17"/>
      <c r="R105" s="18"/>
      <c r="S105" s="57"/>
      <c r="T105" s="178"/>
      <c r="U105" s="107"/>
      <c r="V105" s="262"/>
      <c r="W105" s="107"/>
      <c r="X105" s="265"/>
      <c r="Y105" s="173"/>
      <c r="Z105" s="218"/>
      <c r="AA105" s="219"/>
      <c r="AB105" s="171"/>
      <c r="AC105" s="172"/>
      <c r="AD105" s="118"/>
      <c r="AE105" s="116"/>
      <c r="AF105" s="110"/>
      <c r="AG105" s="30"/>
      <c r="AH105" s="122"/>
      <c r="AI105" s="127"/>
      <c r="AJ105" s="143"/>
      <c r="AL105" s="315">
        <f t="shared" si="5"/>
        <v>0</v>
      </c>
      <c r="AM105" s="316">
        <f t="shared" si="6"/>
        <v>0</v>
      </c>
      <c r="AN105" s="317"/>
      <c r="AO105" s="315">
        <f t="shared" si="7"/>
        <v>0</v>
      </c>
      <c r="AP105" s="316">
        <f t="shared" si="8"/>
        <v>0</v>
      </c>
    </row>
    <row r="106" spans="1:42" ht="15.75" hidden="1" outlineLevel="1">
      <c r="A106" s="7"/>
      <c r="B106" s="37">
        <v>695</v>
      </c>
      <c r="C106" s="88"/>
      <c r="D106" s="45"/>
      <c r="E106" s="136"/>
      <c r="F106" s="76"/>
      <c r="G106" s="50"/>
      <c r="H106" s="54"/>
      <c r="I106" s="76"/>
      <c r="J106" s="101"/>
      <c r="K106" s="18"/>
      <c r="L106" s="208"/>
      <c r="M106" s="17"/>
      <c r="N106" s="209"/>
      <c r="O106" s="207"/>
      <c r="P106" s="17"/>
      <c r="Q106" s="17"/>
      <c r="R106" s="18"/>
      <c r="S106" s="57"/>
      <c r="T106" s="178"/>
      <c r="U106" s="107"/>
      <c r="V106" s="262"/>
      <c r="W106" s="107"/>
      <c r="X106" s="265"/>
      <c r="Y106" s="173"/>
      <c r="Z106" s="218"/>
      <c r="AA106" s="219"/>
      <c r="AB106" s="171"/>
      <c r="AC106" s="172"/>
      <c r="AD106" s="118"/>
      <c r="AE106" s="116"/>
      <c r="AF106" s="110"/>
      <c r="AG106" s="30"/>
      <c r="AH106" s="122"/>
      <c r="AI106" s="127"/>
      <c r="AJ106" s="143"/>
      <c r="AL106" s="315">
        <f t="shared" si="5"/>
        <v>0</v>
      </c>
      <c r="AM106" s="316">
        <f t="shared" si="6"/>
        <v>0</v>
      </c>
      <c r="AN106" s="317"/>
      <c r="AO106" s="315">
        <f t="shared" si="7"/>
        <v>0</v>
      </c>
      <c r="AP106" s="316">
        <f t="shared" si="8"/>
        <v>0</v>
      </c>
    </row>
    <row r="107" spans="1:42" ht="15.75" hidden="1" outlineLevel="1">
      <c r="A107" s="7"/>
      <c r="B107" s="37">
        <v>696</v>
      </c>
      <c r="C107" s="88"/>
      <c r="D107" s="45"/>
      <c r="E107" s="136"/>
      <c r="F107" s="76"/>
      <c r="G107" s="50"/>
      <c r="H107" s="54"/>
      <c r="I107" s="76"/>
      <c r="J107" s="101"/>
      <c r="K107" s="18"/>
      <c r="L107" s="208"/>
      <c r="M107" s="17"/>
      <c r="N107" s="209"/>
      <c r="O107" s="207"/>
      <c r="P107" s="17"/>
      <c r="Q107" s="17"/>
      <c r="R107" s="18"/>
      <c r="S107" s="57"/>
      <c r="T107" s="178"/>
      <c r="U107" s="107"/>
      <c r="V107" s="262"/>
      <c r="W107" s="107"/>
      <c r="X107" s="265"/>
      <c r="Y107" s="173"/>
      <c r="Z107" s="218"/>
      <c r="AA107" s="219"/>
      <c r="AB107" s="171"/>
      <c r="AC107" s="172"/>
      <c r="AD107" s="118"/>
      <c r="AE107" s="116"/>
      <c r="AF107" s="110"/>
      <c r="AG107" s="30"/>
      <c r="AH107" s="122"/>
      <c r="AI107" s="127"/>
      <c r="AJ107" s="143"/>
      <c r="AL107" s="315">
        <f t="shared" si="5"/>
        <v>0</v>
      </c>
      <c r="AM107" s="316">
        <f t="shared" si="6"/>
        <v>0</v>
      </c>
      <c r="AN107" s="317"/>
      <c r="AO107" s="315">
        <f t="shared" si="7"/>
        <v>0</v>
      </c>
      <c r="AP107" s="316">
        <f t="shared" si="8"/>
        <v>0</v>
      </c>
    </row>
    <row r="108" spans="1:42" ht="15.75" hidden="1" outlineLevel="1">
      <c r="A108" s="7"/>
      <c r="B108" s="37">
        <v>697</v>
      </c>
      <c r="C108" s="88"/>
      <c r="D108" s="45"/>
      <c r="E108" s="136"/>
      <c r="F108" s="76"/>
      <c r="G108" s="50"/>
      <c r="H108" s="54"/>
      <c r="I108" s="76"/>
      <c r="J108" s="101"/>
      <c r="K108" s="18"/>
      <c r="L108" s="208"/>
      <c r="M108" s="17"/>
      <c r="N108" s="209"/>
      <c r="O108" s="207"/>
      <c r="P108" s="17"/>
      <c r="Q108" s="17"/>
      <c r="R108" s="18"/>
      <c r="S108" s="57"/>
      <c r="T108" s="178"/>
      <c r="U108" s="107"/>
      <c r="V108" s="262"/>
      <c r="W108" s="107"/>
      <c r="X108" s="265"/>
      <c r="Y108" s="173"/>
      <c r="Z108" s="218"/>
      <c r="AA108" s="219"/>
      <c r="AB108" s="171"/>
      <c r="AC108" s="172"/>
      <c r="AD108" s="118"/>
      <c r="AE108" s="116"/>
      <c r="AF108" s="110"/>
      <c r="AG108" s="30"/>
      <c r="AH108" s="122"/>
      <c r="AI108" s="127"/>
      <c r="AJ108" s="143"/>
      <c r="AL108" s="315">
        <f t="shared" si="5"/>
        <v>0</v>
      </c>
      <c r="AM108" s="316">
        <f t="shared" si="6"/>
        <v>0</v>
      </c>
      <c r="AN108" s="317"/>
      <c r="AO108" s="315">
        <f t="shared" si="7"/>
        <v>0</v>
      </c>
      <c r="AP108" s="316">
        <f t="shared" si="8"/>
        <v>0</v>
      </c>
    </row>
    <row r="109" spans="1:42" ht="15.75" hidden="1" outlineLevel="1">
      <c r="A109" s="7"/>
      <c r="B109" s="37">
        <v>698</v>
      </c>
      <c r="C109" s="88"/>
      <c r="D109" s="45"/>
      <c r="E109" s="136"/>
      <c r="F109" s="76"/>
      <c r="G109" s="50"/>
      <c r="H109" s="54"/>
      <c r="I109" s="76"/>
      <c r="J109" s="101"/>
      <c r="K109" s="18"/>
      <c r="L109" s="208"/>
      <c r="M109" s="17"/>
      <c r="N109" s="209"/>
      <c r="O109" s="207"/>
      <c r="P109" s="17"/>
      <c r="Q109" s="17"/>
      <c r="R109" s="18"/>
      <c r="S109" s="57"/>
      <c r="T109" s="178"/>
      <c r="U109" s="107"/>
      <c r="V109" s="262"/>
      <c r="W109" s="107"/>
      <c r="X109" s="265"/>
      <c r="Y109" s="173"/>
      <c r="Z109" s="218"/>
      <c r="AA109" s="219"/>
      <c r="AB109" s="171"/>
      <c r="AC109" s="172"/>
      <c r="AD109" s="118"/>
      <c r="AE109" s="116"/>
      <c r="AF109" s="110"/>
      <c r="AG109" s="30"/>
      <c r="AH109" s="122"/>
      <c r="AI109" s="127"/>
      <c r="AJ109" s="143"/>
      <c r="AL109" s="315">
        <f t="shared" si="5"/>
        <v>0</v>
      </c>
      <c r="AM109" s="316">
        <f t="shared" si="6"/>
        <v>0</v>
      </c>
      <c r="AN109" s="317"/>
      <c r="AO109" s="315">
        <f t="shared" si="7"/>
        <v>0</v>
      </c>
      <c r="AP109" s="316">
        <f t="shared" si="8"/>
        <v>0</v>
      </c>
    </row>
    <row r="110" spans="1:42" ht="15.75" hidden="1" outlineLevel="1">
      <c r="A110" s="7"/>
      <c r="B110" s="37">
        <v>699</v>
      </c>
      <c r="C110" s="88"/>
      <c r="D110" s="45"/>
      <c r="E110" s="136"/>
      <c r="F110" s="76"/>
      <c r="G110" s="50"/>
      <c r="H110" s="54"/>
      <c r="I110" s="76"/>
      <c r="J110" s="101"/>
      <c r="K110" s="18"/>
      <c r="L110" s="208"/>
      <c r="M110" s="17"/>
      <c r="N110" s="209"/>
      <c r="O110" s="207"/>
      <c r="P110" s="17"/>
      <c r="Q110" s="17"/>
      <c r="R110" s="18"/>
      <c r="S110" s="57"/>
      <c r="T110" s="178"/>
      <c r="U110" s="107"/>
      <c r="V110" s="262"/>
      <c r="W110" s="107"/>
      <c r="X110" s="265"/>
      <c r="Y110" s="173"/>
      <c r="Z110" s="218"/>
      <c r="AA110" s="219"/>
      <c r="AB110" s="171"/>
      <c r="AC110" s="172"/>
      <c r="AD110" s="118"/>
      <c r="AE110" s="116"/>
      <c r="AF110" s="110"/>
      <c r="AG110" s="30"/>
      <c r="AH110" s="122"/>
      <c r="AI110" s="127"/>
      <c r="AJ110" s="143"/>
      <c r="AL110" s="315">
        <f t="shared" si="5"/>
        <v>0</v>
      </c>
      <c r="AM110" s="316">
        <f t="shared" si="6"/>
        <v>0</v>
      </c>
      <c r="AN110" s="317"/>
      <c r="AO110" s="315">
        <f t="shared" si="7"/>
        <v>0</v>
      </c>
      <c r="AP110" s="316">
        <f t="shared" si="8"/>
        <v>0</v>
      </c>
    </row>
    <row r="111" spans="1:42" ht="15.75" hidden="1" outlineLevel="1">
      <c r="A111" s="7"/>
      <c r="B111" s="37">
        <v>700</v>
      </c>
      <c r="C111" s="88"/>
      <c r="D111" s="45"/>
      <c r="E111" s="136"/>
      <c r="F111" s="76"/>
      <c r="G111" s="50"/>
      <c r="H111" s="54"/>
      <c r="I111" s="76"/>
      <c r="J111" s="101"/>
      <c r="K111" s="18"/>
      <c r="L111" s="208"/>
      <c r="M111" s="17"/>
      <c r="N111" s="209"/>
      <c r="O111" s="207"/>
      <c r="P111" s="17"/>
      <c r="Q111" s="17"/>
      <c r="R111" s="18"/>
      <c r="S111" s="57"/>
      <c r="T111" s="178"/>
      <c r="U111" s="107"/>
      <c r="V111" s="262"/>
      <c r="W111" s="107"/>
      <c r="X111" s="265"/>
      <c r="Y111" s="173"/>
      <c r="Z111" s="218"/>
      <c r="AA111" s="219"/>
      <c r="AB111" s="171"/>
      <c r="AC111" s="172"/>
      <c r="AD111" s="118"/>
      <c r="AE111" s="116"/>
      <c r="AF111" s="110"/>
      <c r="AG111" s="30"/>
      <c r="AH111" s="122"/>
      <c r="AI111" s="127"/>
      <c r="AJ111" s="143"/>
      <c r="AL111" s="315">
        <f t="shared" si="5"/>
        <v>0</v>
      </c>
      <c r="AM111" s="316">
        <f t="shared" si="6"/>
        <v>0</v>
      </c>
      <c r="AN111" s="317"/>
      <c r="AO111" s="315">
        <f t="shared" si="7"/>
        <v>0</v>
      </c>
      <c r="AP111" s="316">
        <f t="shared" si="8"/>
        <v>0</v>
      </c>
    </row>
    <row r="112" spans="1:42" ht="15.75" hidden="1" outlineLevel="1">
      <c r="A112" s="7"/>
      <c r="B112" s="37">
        <v>701</v>
      </c>
      <c r="C112" s="88"/>
      <c r="D112" s="45"/>
      <c r="E112" s="136"/>
      <c r="F112" s="76"/>
      <c r="G112" s="50"/>
      <c r="H112" s="54"/>
      <c r="I112" s="76"/>
      <c r="J112" s="101"/>
      <c r="K112" s="18"/>
      <c r="L112" s="208"/>
      <c r="M112" s="17"/>
      <c r="N112" s="209"/>
      <c r="O112" s="207"/>
      <c r="P112" s="17"/>
      <c r="Q112" s="17"/>
      <c r="R112" s="18"/>
      <c r="S112" s="57"/>
      <c r="T112" s="178"/>
      <c r="U112" s="107"/>
      <c r="V112" s="262"/>
      <c r="W112" s="107"/>
      <c r="X112" s="265"/>
      <c r="Y112" s="173"/>
      <c r="Z112" s="218"/>
      <c r="AA112" s="219"/>
      <c r="AB112" s="171"/>
      <c r="AC112" s="172"/>
      <c r="AD112" s="118"/>
      <c r="AE112" s="116"/>
      <c r="AF112" s="110"/>
      <c r="AG112" s="30"/>
      <c r="AH112" s="122"/>
      <c r="AI112" s="127"/>
      <c r="AJ112" s="143"/>
      <c r="AL112" s="315">
        <f t="shared" si="5"/>
        <v>0</v>
      </c>
      <c r="AM112" s="316">
        <f t="shared" si="6"/>
        <v>0</v>
      </c>
      <c r="AN112" s="317"/>
      <c r="AO112" s="315">
        <f t="shared" si="7"/>
        <v>0</v>
      </c>
      <c r="AP112" s="316">
        <f t="shared" si="8"/>
        <v>0</v>
      </c>
    </row>
    <row r="113" spans="1:42" ht="15.75" hidden="1" outlineLevel="1">
      <c r="A113" s="7"/>
      <c r="B113" s="37">
        <v>702</v>
      </c>
      <c r="C113" s="88"/>
      <c r="D113" s="45"/>
      <c r="E113" s="136"/>
      <c r="F113" s="76"/>
      <c r="G113" s="50"/>
      <c r="H113" s="54"/>
      <c r="I113" s="76"/>
      <c r="J113" s="101"/>
      <c r="K113" s="18"/>
      <c r="L113" s="208"/>
      <c r="M113" s="17"/>
      <c r="N113" s="209"/>
      <c r="O113" s="207"/>
      <c r="P113" s="17"/>
      <c r="Q113" s="17"/>
      <c r="R113" s="18"/>
      <c r="S113" s="57"/>
      <c r="T113" s="178"/>
      <c r="U113" s="107"/>
      <c r="V113" s="262"/>
      <c r="W113" s="107"/>
      <c r="X113" s="265"/>
      <c r="Y113" s="173"/>
      <c r="Z113" s="218"/>
      <c r="AA113" s="219"/>
      <c r="AB113" s="171"/>
      <c r="AC113" s="172"/>
      <c r="AD113" s="118"/>
      <c r="AE113" s="116"/>
      <c r="AF113" s="110"/>
      <c r="AG113" s="30"/>
      <c r="AH113" s="122"/>
      <c r="AI113" s="127"/>
      <c r="AJ113" s="143"/>
      <c r="AL113" s="315">
        <f t="shared" si="5"/>
        <v>0</v>
      </c>
      <c r="AM113" s="316">
        <f t="shared" si="6"/>
        <v>0</v>
      </c>
      <c r="AN113" s="317"/>
      <c r="AO113" s="315">
        <f t="shared" si="7"/>
        <v>0</v>
      </c>
      <c r="AP113" s="316">
        <f t="shared" si="8"/>
        <v>0</v>
      </c>
    </row>
    <row r="114" spans="1:42" ht="15.75" hidden="1" outlineLevel="1">
      <c r="A114" s="7"/>
      <c r="B114" s="37">
        <v>703</v>
      </c>
      <c r="C114" s="88"/>
      <c r="D114" s="45"/>
      <c r="E114" s="136"/>
      <c r="F114" s="76"/>
      <c r="G114" s="50"/>
      <c r="H114" s="54"/>
      <c r="I114" s="76"/>
      <c r="J114" s="101"/>
      <c r="K114" s="18"/>
      <c r="L114" s="208"/>
      <c r="M114" s="17"/>
      <c r="N114" s="209"/>
      <c r="O114" s="207"/>
      <c r="P114" s="17"/>
      <c r="Q114" s="17"/>
      <c r="R114" s="18"/>
      <c r="S114" s="57"/>
      <c r="T114" s="178"/>
      <c r="U114" s="107"/>
      <c r="V114" s="262"/>
      <c r="W114" s="107"/>
      <c r="X114" s="265"/>
      <c r="Y114" s="173"/>
      <c r="Z114" s="218"/>
      <c r="AA114" s="219"/>
      <c r="AB114" s="171"/>
      <c r="AC114" s="172"/>
      <c r="AD114" s="118"/>
      <c r="AE114" s="116"/>
      <c r="AF114" s="110"/>
      <c r="AG114" s="30"/>
      <c r="AH114" s="122"/>
      <c r="AI114" s="127"/>
      <c r="AJ114" s="143"/>
      <c r="AL114" s="315">
        <f t="shared" si="5"/>
        <v>0</v>
      </c>
      <c r="AM114" s="316">
        <f t="shared" si="6"/>
        <v>0</v>
      </c>
      <c r="AN114" s="317"/>
      <c r="AO114" s="315">
        <f t="shared" si="7"/>
        <v>0</v>
      </c>
      <c r="AP114" s="316">
        <f t="shared" si="8"/>
        <v>0</v>
      </c>
    </row>
    <row r="115" spans="1:42" ht="15.75" hidden="1" outlineLevel="1">
      <c r="A115" s="7"/>
      <c r="B115" s="37">
        <v>704</v>
      </c>
      <c r="C115" s="88"/>
      <c r="D115" s="45"/>
      <c r="E115" s="136"/>
      <c r="F115" s="76"/>
      <c r="G115" s="50"/>
      <c r="H115" s="54"/>
      <c r="I115" s="76"/>
      <c r="J115" s="101"/>
      <c r="K115" s="18"/>
      <c r="L115" s="208"/>
      <c r="M115" s="17"/>
      <c r="N115" s="209"/>
      <c r="O115" s="207"/>
      <c r="P115" s="17"/>
      <c r="Q115" s="17"/>
      <c r="R115" s="18"/>
      <c r="S115" s="57"/>
      <c r="T115" s="178"/>
      <c r="U115" s="107"/>
      <c r="V115" s="262"/>
      <c r="W115" s="107"/>
      <c r="X115" s="265"/>
      <c r="Y115" s="173"/>
      <c r="Z115" s="218"/>
      <c r="AA115" s="219"/>
      <c r="AB115" s="171"/>
      <c r="AC115" s="172"/>
      <c r="AD115" s="118"/>
      <c r="AE115" s="116"/>
      <c r="AF115" s="110"/>
      <c r="AG115" s="30"/>
      <c r="AH115" s="122"/>
      <c r="AI115" s="127"/>
      <c r="AJ115" s="143"/>
      <c r="AL115" s="315">
        <f t="shared" si="5"/>
        <v>0</v>
      </c>
      <c r="AM115" s="316">
        <f t="shared" si="6"/>
        <v>0</v>
      </c>
      <c r="AN115" s="317"/>
      <c r="AO115" s="315">
        <f t="shared" si="7"/>
        <v>0</v>
      </c>
      <c r="AP115" s="316">
        <f t="shared" si="8"/>
        <v>0</v>
      </c>
    </row>
    <row r="116" spans="1:42" ht="15.75" hidden="1" outlineLevel="1">
      <c r="A116" s="7"/>
      <c r="B116" s="37">
        <v>705</v>
      </c>
      <c r="C116" s="88"/>
      <c r="D116" s="45"/>
      <c r="E116" s="136"/>
      <c r="F116" s="76"/>
      <c r="G116" s="50"/>
      <c r="H116" s="54"/>
      <c r="I116" s="76"/>
      <c r="J116" s="101"/>
      <c r="K116" s="18"/>
      <c r="L116" s="208"/>
      <c r="M116" s="17"/>
      <c r="N116" s="209"/>
      <c r="O116" s="207"/>
      <c r="P116" s="17"/>
      <c r="Q116" s="17"/>
      <c r="R116" s="18"/>
      <c r="S116" s="57"/>
      <c r="T116" s="178"/>
      <c r="U116" s="107"/>
      <c r="V116" s="262"/>
      <c r="W116" s="107"/>
      <c r="X116" s="265"/>
      <c r="Y116" s="173"/>
      <c r="Z116" s="218"/>
      <c r="AA116" s="219"/>
      <c r="AB116" s="171"/>
      <c r="AC116" s="172"/>
      <c r="AD116" s="118"/>
      <c r="AE116" s="116"/>
      <c r="AF116" s="110"/>
      <c r="AG116" s="30"/>
      <c r="AH116" s="122"/>
      <c r="AI116" s="127"/>
      <c r="AJ116" s="143"/>
      <c r="AL116" s="315">
        <f t="shared" si="5"/>
        <v>0</v>
      </c>
      <c r="AM116" s="316">
        <f t="shared" si="6"/>
        <v>0</v>
      </c>
      <c r="AN116" s="317"/>
      <c r="AO116" s="315">
        <f t="shared" si="7"/>
        <v>0</v>
      </c>
      <c r="AP116" s="316">
        <f t="shared" si="8"/>
        <v>0</v>
      </c>
    </row>
    <row r="117" spans="1:42" ht="15.75" hidden="1" outlineLevel="1">
      <c r="A117" s="7"/>
      <c r="B117" s="37">
        <v>706</v>
      </c>
      <c r="C117" s="88"/>
      <c r="D117" s="45"/>
      <c r="E117" s="136"/>
      <c r="F117" s="76"/>
      <c r="G117" s="50"/>
      <c r="H117" s="54"/>
      <c r="I117" s="76"/>
      <c r="J117" s="101"/>
      <c r="K117" s="18"/>
      <c r="L117" s="208"/>
      <c r="M117" s="17"/>
      <c r="N117" s="209"/>
      <c r="O117" s="207"/>
      <c r="P117" s="17"/>
      <c r="Q117" s="17"/>
      <c r="R117" s="18"/>
      <c r="S117" s="57"/>
      <c r="T117" s="178"/>
      <c r="U117" s="107"/>
      <c r="V117" s="262"/>
      <c r="W117" s="107"/>
      <c r="X117" s="265"/>
      <c r="Y117" s="173"/>
      <c r="Z117" s="218"/>
      <c r="AA117" s="219"/>
      <c r="AB117" s="171"/>
      <c r="AC117" s="172"/>
      <c r="AD117" s="118"/>
      <c r="AE117" s="116"/>
      <c r="AF117" s="110"/>
      <c r="AG117" s="30"/>
      <c r="AH117" s="122"/>
      <c r="AI117" s="127"/>
      <c r="AJ117" s="143"/>
      <c r="AL117" s="315">
        <f t="shared" si="5"/>
        <v>0</v>
      </c>
      <c r="AM117" s="316">
        <f t="shared" si="6"/>
        <v>0</v>
      </c>
      <c r="AN117" s="317"/>
      <c r="AO117" s="315">
        <f t="shared" si="7"/>
        <v>0</v>
      </c>
      <c r="AP117" s="316">
        <f t="shared" si="8"/>
        <v>0</v>
      </c>
    </row>
    <row r="118" spans="1:42" ht="15.75" hidden="1" outlineLevel="1">
      <c r="A118" s="7"/>
      <c r="B118" s="37">
        <v>707</v>
      </c>
      <c r="C118" s="88"/>
      <c r="D118" s="45"/>
      <c r="E118" s="136"/>
      <c r="F118" s="76"/>
      <c r="G118" s="50"/>
      <c r="H118" s="54"/>
      <c r="I118" s="76"/>
      <c r="J118" s="101"/>
      <c r="K118" s="18"/>
      <c r="L118" s="208"/>
      <c r="M118" s="17"/>
      <c r="N118" s="209"/>
      <c r="O118" s="207"/>
      <c r="P118" s="17"/>
      <c r="Q118" s="17"/>
      <c r="R118" s="18"/>
      <c r="S118" s="57"/>
      <c r="T118" s="178"/>
      <c r="U118" s="107"/>
      <c r="V118" s="262"/>
      <c r="W118" s="107"/>
      <c r="X118" s="265"/>
      <c r="Y118" s="173"/>
      <c r="Z118" s="218"/>
      <c r="AA118" s="219"/>
      <c r="AB118" s="171"/>
      <c r="AC118" s="172"/>
      <c r="AD118" s="118"/>
      <c r="AE118" s="116"/>
      <c r="AF118" s="110"/>
      <c r="AG118" s="30"/>
      <c r="AH118" s="122"/>
      <c r="AI118" s="127"/>
      <c r="AJ118" s="143"/>
      <c r="AL118" s="315">
        <f t="shared" si="5"/>
        <v>0</v>
      </c>
      <c r="AM118" s="316">
        <f t="shared" si="6"/>
        <v>0</v>
      </c>
      <c r="AN118" s="317"/>
      <c r="AO118" s="315">
        <f t="shared" si="7"/>
        <v>0</v>
      </c>
      <c r="AP118" s="316">
        <f t="shared" si="8"/>
        <v>0</v>
      </c>
    </row>
    <row r="119" spans="1:42" ht="15.75" hidden="1" outlineLevel="1">
      <c r="A119" s="7"/>
      <c r="B119" s="37">
        <v>708</v>
      </c>
      <c r="C119" s="88"/>
      <c r="D119" s="45"/>
      <c r="E119" s="136"/>
      <c r="F119" s="76"/>
      <c r="G119" s="50"/>
      <c r="H119" s="54"/>
      <c r="I119" s="76"/>
      <c r="J119" s="101"/>
      <c r="K119" s="18"/>
      <c r="L119" s="208"/>
      <c r="M119" s="17"/>
      <c r="N119" s="209"/>
      <c r="O119" s="207"/>
      <c r="P119" s="17"/>
      <c r="Q119" s="17"/>
      <c r="R119" s="18"/>
      <c r="S119" s="57"/>
      <c r="T119" s="178"/>
      <c r="U119" s="107"/>
      <c r="V119" s="262"/>
      <c r="W119" s="107"/>
      <c r="X119" s="265"/>
      <c r="Y119" s="173"/>
      <c r="Z119" s="218"/>
      <c r="AA119" s="219"/>
      <c r="AB119" s="171"/>
      <c r="AC119" s="172"/>
      <c r="AD119" s="118"/>
      <c r="AE119" s="116"/>
      <c r="AF119" s="110"/>
      <c r="AG119" s="30"/>
      <c r="AH119" s="122"/>
      <c r="AI119" s="127"/>
      <c r="AJ119" s="143"/>
      <c r="AL119" s="315">
        <f t="shared" si="5"/>
        <v>0</v>
      </c>
      <c r="AM119" s="316">
        <f t="shared" si="6"/>
        <v>0</v>
      </c>
      <c r="AN119" s="317"/>
      <c r="AO119" s="315">
        <f t="shared" si="7"/>
        <v>0</v>
      </c>
      <c r="AP119" s="316">
        <f t="shared" si="8"/>
        <v>0</v>
      </c>
    </row>
    <row r="120" spans="1:42" ht="15.75" hidden="1" outlineLevel="1">
      <c r="A120" s="7"/>
      <c r="B120" s="37">
        <v>709</v>
      </c>
      <c r="C120" s="88"/>
      <c r="D120" s="45"/>
      <c r="E120" s="136"/>
      <c r="F120" s="76"/>
      <c r="G120" s="50"/>
      <c r="H120" s="54"/>
      <c r="I120" s="76"/>
      <c r="J120" s="101"/>
      <c r="K120" s="18"/>
      <c r="L120" s="208"/>
      <c r="M120" s="17"/>
      <c r="N120" s="209"/>
      <c r="O120" s="207"/>
      <c r="P120" s="17"/>
      <c r="Q120" s="17"/>
      <c r="R120" s="18"/>
      <c r="S120" s="57"/>
      <c r="T120" s="178"/>
      <c r="U120" s="107"/>
      <c r="V120" s="262"/>
      <c r="W120" s="107"/>
      <c r="X120" s="265"/>
      <c r="Y120" s="173"/>
      <c r="Z120" s="218"/>
      <c r="AA120" s="219"/>
      <c r="AB120" s="171"/>
      <c r="AC120" s="172"/>
      <c r="AD120" s="118"/>
      <c r="AE120" s="116"/>
      <c r="AF120" s="110"/>
      <c r="AG120" s="30"/>
      <c r="AH120" s="122"/>
      <c r="AI120" s="127"/>
      <c r="AJ120" s="143"/>
      <c r="AL120" s="315">
        <f t="shared" si="5"/>
        <v>0</v>
      </c>
      <c r="AM120" s="316">
        <f t="shared" si="6"/>
        <v>0</v>
      </c>
      <c r="AN120" s="317"/>
      <c r="AO120" s="315">
        <f t="shared" si="7"/>
        <v>0</v>
      </c>
      <c r="AP120" s="316">
        <f t="shared" si="8"/>
        <v>0</v>
      </c>
    </row>
    <row r="121" spans="1:42" ht="15.75" hidden="1" outlineLevel="1">
      <c r="A121" s="7"/>
      <c r="B121" s="37">
        <v>710</v>
      </c>
      <c r="C121" s="88"/>
      <c r="D121" s="45"/>
      <c r="E121" s="136"/>
      <c r="F121" s="76"/>
      <c r="G121" s="50"/>
      <c r="H121" s="54"/>
      <c r="I121" s="76"/>
      <c r="J121" s="101"/>
      <c r="K121" s="18"/>
      <c r="L121" s="208"/>
      <c r="M121" s="17"/>
      <c r="N121" s="209"/>
      <c r="O121" s="207"/>
      <c r="P121" s="17"/>
      <c r="Q121" s="17"/>
      <c r="R121" s="18"/>
      <c r="S121" s="57"/>
      <c r="T121" s="178"/>
      <c r="U121" s="107"/>
      <c r="V121" s="262"/>
      <c r="W121" s="107"/>
      <c r="X121" s="265"/>
      <c r="Y121" s="173"/>
      <c r="Z121" s="218"/>
      <c r="AA121" s="219"/>
      <c r="AB121" s="171"/>
      <c r="AC121" s="172"/>
      <c r="AD121" s="118"/>
      <c r="AE121" s="116"/>
      <c r="AF121" s="110"/>
      <c r="AG121" s="30"/>
      <c r="AH121" s="122"/>
      <c r="AI121" s="127"/>
      <c r="AJ121" s="143"/>
      <c r="AL121" s="315">
        <f t="shared" si="5"/>
        <v>0</v>
      </c>
      <c r="AM121" s="316">
        <f t="shared" si="6"/>
        <v>0</v>
      </c>
      <c r="AN121" s="317"/>
      <c r="AO121" s="315">
        <f t="shared" si="7"/>
        <v>0</v>
      </c>
      <c r="AP121" s="316">
        <f t="shared" si="8"/>
        <v>0</v>
      </c>
    </row>
    <row r="122" spans="1:42" ht="15.75" hidden="1" outlineLevel="1">
      <c r="A122" s="7"/>
      <c r="B122" s="37">
        <v>711</v>
      </c>
      <c r="C122" s="88"/>
      <c r="D122" s="45"/>
      <c r="E122" s="136"/>
      <c r="F122" s="76"/>
      <c r="G122" s="50"/>
      <c r="H122" s="54"/>
      <c r="I122" s="76"/>
      <c r="J122" s="101"/>
      <c r="K122" s="18"/>
      <c r="L122" s="208"/>
      <c r="M122" s="17"/>
      <c r="N122" s="209"/>
      <c r="O122" s="207"/>
      <c r="P122" s="17"/>
      <c r="Q122" s="17"/>
      <c r="R122" s="18"/>
      <c r="S122" s="57"/>
      <c r="T122" s="178"/>
      <c r="U122" s="107"/>
      <c r="V122" s="262"/>
      <c r="W122" s="107"/>
      <c r="X122" s="265"/>
      <c r="Y122" s="173"/>
      <c r="Z122" s="218"/>
      <c r="AA122" s="219"/>
      <c r="AB122" s="171"/>
      <c r="AC122" s="172"/>
      <c r="AD122" s="118"/>
      <c r="AE122" s="116"/>
      <c r="AF122" s="110"/>
      <c r="AG122" s="30"/>
      <c r="AH122" s="122"/>
      <c r="AI122" s="127"/>
      <c r="AJ122" s="143"/>
      <c r="AL122" s="315">
        <f t="shared" si="5"/>
        <v>0</v>
      </c>
      <c r="AM122" s="316">
        <f t="shared" si="6"/>
        <v>0</v>
      </c>
      <c r="AN122" s="317"/>
      <c r="AO122" s="315">
        <f t="shared" si="7"/>
        <v>0</v>
      </c>
      <c r="AP122" s="316">
        <f t="shared" si="8"/>
        <v>0</v>
      </c>
    </row>
    <row r="123" spans="1:42" ht="15.75" hidden="1" outlineLevel="1">
      <c r="A123" s="7"/>
      <c r="B123" s="37">
        <v>712</v>
      </c>
      <c r="C123" s="88"/>
      <c r="D123" s="45"/>
      <c r="E123" s="136"/>
      <c r="F123" s="76"/>
      <c r="G123" s="50"/>
      <c r="H123" s="54"/>
      <c r="I123" s="76"/>
      <c r="J123" s="101"/>
      <c r="K123" s="18"/>
      <c r="L123" s="208"/>
      <c r="M123" s="17"/>
      <c r="N123" s="209"/>
      <c r="O123" s="207"/>
      <c r="P123" s="17"/>
      <c r="Q123" s="17"/>
      <c r="R123" s="18"/>
      <c r="S123" s="57"/>
      <c r="T123" s="178"/>
      <c r="U123" s="107"/>
      <c r="V123" s="262"/>
      <c r="W123" s="107"/>
      <c r="X123" s="265"/>
      <c r="Y123" s="173"/>
      <c r="Z123" s="218"/>
      <c r="AA123" s="219"/>
      <c r="AB123" s="171"/>
      <c r="AC123" s="172"/>
      <c r="AD123" s="118"/>
      <c r="AE123" s="116"/>
      <c r="AF123" s="110"/>
      <c r="AG123" s="30"/>
      <c r="AH123" s="122"/>
      <c r="AI123" s="127"/>
      <c r="AJ123" s="143"/>
      <c r="AL123" s="315">
        <f t="shared" ref="AL123:AL186" si="9">SUM((AB123/100)*70)</f>
        <v>0</v>
      </c>
      <c r="AM123" s="316">
        <f t="shared" ref="AM123:AM186" si="10">SUM(AL123-AC123)</f>
        <v>0</v>
      </c>
      <c r="AN123" s="317"/>
      <c r="AO123" s="315">
        <f t="shared" ref="AO123:AO186" si="11">SUM((X123/100)*60)</f>
        <v>0</v>
      </c>
      <c r="AP123" s="316">
        <f t="shared" ref="AP123:AP186" si="12">SUM(AO123-AC123)</f>
        <v>0</v>
      </c>
    </row>
    <row r="124" spans="1:42" ht="15.75" hidden="1" outlineLevel="1">
      <c r="A124" s="7"/>
      <c r="B124" s="37">
        <v>713</v>
      </c>
      <c r="C124" s="88"/>
      <c r="D124" s="45"/>
      <c r="E124" s="136"/>
      <c r="F124" s="76"/>
      <c r="G124" s="50"/>
      <c r="H124" s="54"/>
      <c r="I124" s="76"/>
      <c r="J124" s="101"/>
      <c r="K124" s="18"/>
      <c r="L124" s="208"/>
      <c r="M124" s="17"/>
      <c r="N124" s="209"/>
      <c r="O124" s="207"/>
      <c r="P124" s="17"/>
      <c r="Q124" s="17"/>
      <c r="R124" s="18"/>
      <c r="S124" s="57"/>
      <c r="T124" s="178"/>
      <c r="U124" s="107"/>
      <c r="V124" s="262"/>
      <c r="W124" s="107"/>
      <c r="X124" s="265"/>
      <c r="Y124" s="173"/>
      <c r="Z124" s="218"/>
      <c r="AA124" s="219"/>
      <c r="AB124" s="171"/>
      <c r="AC124" s="172"/>
      <c r="AD124" s="118"/>
      <c r="AE124" s="116"/>
      <c r="AF124" s="110"/>
      <c r="AG124" s="30"/>
      <c r="AH124" s="122"/>
      <c r="AI124" s="127"/>
      <c r="AJ124" s="143"/>
      <c r="AL124" s="315">
        <f t="shared" si="9"/>
        <v>0</v>
      </c>
      <c r="AM124" s="316">
        <f t="shared" si="10"/>
        <v>0</v>
      </c>
      <c r="AN124" s="317"/>
      <c r="AO124" s="315">
        <f t="shared" si="11"/>
        <v>0</v>
      </c>
      <c r="AP124" s="316">
        <f t="shared" si="12"/>
        <v>0</v>
      </c>
    </row>
    <row r="125" spans="1:42" ht="15.75" hidden="1" outlineLevel="1">
      <c r="A125" s="7"/>
      <c r="B125" s="37">
        <v>714</v>
      </c>
      <c r="C125" s="88"/>
      <c r="D125" s="45"/>
      <c r="E125" s="136"/>
      <c r="F125" s="76"/>
      <c r="G125" s="50"/>
      <c r="H125" s="54"/>
      <c r="I125" s="76"/>
      <c r="J125" s="101"/>
      <c r="K125" s="18"/>
      <c r="L125" s="208"/>
      <c r="M125" s="17"/>
      <c r="N125" s="209"/>
      <c r="O125" s="207"/>
      <c r="P125" s="17"/>
      <c r="Q125" s="17"/>
      <c r="R125" s="18"/>
      <c r="S125" s="57"/>
      <c r="T125" s="178"/>
      <c r="U125" s="107"/>
      <c r="V125" s="262"/>
      <c r="W125" s="107"/>
      <c r="X125" s="265"/>
      <c r="Y125" s="173"/>
      <c r="Z125" s="218"/>
      <c r="AA125" s="219"/>
      <c r="AB125" s="171"/>
      <c r="AC125" s="172"/>
      <c r="AD125" s="118"/>
      <c r="AE125" s="116"/>
      <c r="AF125" s="110"/>
      <c r="AG125" s="30"/>
      <c r="AH125" s="122"/>
      <c r="AI125" s="127"/>
      <c r="AJ125" s="143"/>
      <c r="AL125" s="315">
        <f t="shared" si="9"/>
        <v>0</v>
      </c>
      <c r="AM125" s="316">
        <f t="shared" si="10"/>
        <v>0</v>
      </c>
      <c r="AN125" s="317"/>
      <c r="AO125" s="315">
        <f t="shared" si="11"/>
        <v>0</v>
      </c>
      <c r="AP125" s="316">
        <f t="shared" si="12"/>
        <v>0</v>
      </c>
    </row>
    <row r="126" spans="1:42" ht="15.75" hidden="1" outlineLevel="1">
      <c r="A126" s="7"/>
      <c r="B126" s="37">
        <v>715</v>
      </c>
      <c r="C126" s="88"/>
      <c r="D126" s="45"/>
      <c r="E126" s="136"/>
      <c r="F126" s="76"/>
      <c r="G126" s="50"/>
      <c r="H126" s="54"/>
      <c r="I126" s="76"/>
      <c r="J126" s="101"/>
      <c r="K126" s="18"/>
      <c r="L126" s="208"/>
      <c r="M126" s="17"/>
      <c r="N126" s="209"/>
      <c r="O126" s="207"/>
      <c r="P126" s="17"/>
      <c r="Q126" s="17"/>
      <c r="R126" s="18"/>
      <c r="S126" s="57"/>
      <c r="T126" s="178"/>
      <c r="U126" s="107"/>
      <c r="V126" s="262"/>
      <c r="W126" s="107"/>
      <c r="X126" s="265"/>
      <c r="Y126" s="173"/>
      <c r="Z126" s="218"/>
      <c r="AA126" s="219"/>
      <c r="AB126" s="171"/>
      <c r="AC126" s="172"/>
      <c r="AD126" s="118"/>
      <c r="AE126" s="116"/>
      <c r="AF126" s="110"/>
      <c r="AG126" s="30"/>
      <c r="AH126" s="122"/>
      <c r="AI126" s="127"/>
      <c r="AJ126" s="143"/>
      <c r="AL126" s="315">
        <f t="shared" si="9"/>
        <v>0</v>
      </c>
      <c r="AM126" s="316">
        <f t="shared" si="10"/>
        <v>0</v>
      </c>
      <c r="AN126" s="317"/>
      <c r="AO126" s="315">
        <f t="shared" si="11"/>
        <v>0</v>
      </c>
      <c r="AP126" s="316">
        <f t="shared" si="12"/>
        <v>0</v>
      </c>
    </row>
    <row r="127" spans="1:42" ht="15.75" hidden="1" outlineLevel="1">
      <c r="A127" s="7"/>
      <c r="B127" s="37">
        <v>716</v>
      </c>
      <c r="C127" s="88"/>
      <c r="D127" s="45"/>
      <c r="E127" s="136"/>
      <c r="F127" s="76"/>
      <c r="G127" s="50"/>
      <c r="H127" s="54"/>
      <c r="I127" s="76"/>
      <c r="J127" s="101"/>
      <c r="K127" s="18"/>
      <c r="L127" s="208"/>
      <c r="M127" s="17"/>
      <c r="N127" s="209"/>
      <c r="O127" s="207"/>
      <c r="P127" s="17"/>
      <c r="Q127" s="17"/>
      <c r="R127" s="18"/>
      <c r="S127" s="57"/>
      <c r="T127" s="178"/>
      <c r="U127" s="107"/>
      <c r="V127" s="262"/>
      <c r="W127" s="107"/>
      <c r="X127" s="265"/>
      <c r="Y127" s="173"/>
      <c r="Z127" s="218"/>
      <c r="AA127" s="219"/>
      <c r="AB127" s="171"/>
      <c r="AC127" s="172"/>
      <c r="AD127" s="118"/>
      <c r="AE127" s="116"/>
      <c r="AF127" s="110"/>
      <c r="AG127" s="30"/>
      <c r="AH127" s="122"/>
      <c r="AI127" s="127"/>
      <c r="AJ127" s="143"/>
      <c r="AL127" s="315">
        <f t="shared" si="9"/>
        <v>0</v>
      </c>
      <c r="AM127" s="316">
        <f t="shared" si="10"/>
        <v>0</v>
      </c>
      <c r="AN127" s="317"/>
      <c r="AO127" s="315">
        <f t="shared" si="11"/>
        <v>0</v>
      </c>
      <c r="AP127" s="316">
        <f t="shared" si="12"/>
        <v>0</v>
      </c>
    </row>
    <row r="128" spans="1:42" ht="15.75" hidden="1" outlineLevel="1">
      <c r="A128" s="7"/>
      <c r="B128" s="37">
        <v>717</v>
      </c>
      <c r="C128" s="88"/>
      <c r="D128" s="45"/>
      <c r="E128" s="136"/>
      <c r="F128" s="76"/>
      <c r="G128" s="50"/>
      <c r="H128" s="54"/>
      <c r="I128" s="76"/>
      <c r="J128" s="101"/>
      <c r="K128" s="18"/>
      <c r="L128" s="208"/>
      <c r="M128" s="17"/>
      <c r="N128" s="209"/>
      <c r="O128" s="207"/>
      <c r="P128" s="17"/>
      <c r="Q128" s="17"/>
      <c r="R128" s="18"/>
      <c r="S128" s="57"/>
      <c r="T128" s="178"/>
      <c r="U128" s="107"/>
      <c r="V128" s="262"/>
      <c r="W128" s="107"/>
      <c r="X128" s="265"/>
      <c r="Y128" s="173"/>
      <c r="Z128" s="218"/>
      <c r="AA128" s="219"/>
      <c r="AB128" s="171"/>
      <c r="AC128" s="172"/>
      <c r="AD128" s="118"/>
      <c r="AE128" s="116"/>
      <c r="AF128" s="110"/>
      <c r="AG128" s="30"/>
      <c r="AH128" s="122"/>
      <c r="AI128" s="127"/>
      <c r="AJ128" s="143"/>
      <c r="AL128" s="315">
        <f t="shared" si="9"/>
        <v>0</v>
      </c>
      <c r="AM128" s="316">
        <f t="shared" si="10"/>
        <v>0</v>
      </c>
      <c r="AN128" s="317"/>
      <c r="AO128" s="315">
        <f t="shared" si="11"/>
        <v>0</v>
      </c>
      <c r="AP128" s="316">
        <f t="shared" si="12"/>
        <v>0</v>
      </c>
    </row>
    <row r="129" spans="1:42" ht="15.75" hidden="1" outlineLevel="1">
      <c r="A129" s="7"/>
      <c r="B129" s="37">
        <v>718</v>
      </c>
      <c r="C129" s="88"/>
      <c r="D129" s="45"/>
      <c r="E129" s="136"/>
      <c r="F129" s="76"/>
      <c r="G129" s="50"/>
      <c r="H129" s="54"/>
      <c r="I129" s="76"/>
      <c r="J129" s="101"/>
      <c r="K129" s="18"/>
      <c r="L129" s="208"/>
      <c r="M129" s="17"/>
      <c r="N129" s="209"/>
      <c r="O129" s="207"/>
      <c r="P129" s="17"/>
      <c r="Q129" s="17"/>
      <c r="R129" s="18"/>
      <c r="S129" s="57"/>
      <c r="T129" s="178"/>
      <c r="U129" s="107"/>
      <c r="V129" s="262"/>
      <c r="W129" s="107"/>
      <c r="X129" s="265"/>
      <c r="Y129" s="173"/>
      <c r="Z129" s="218"/>
      <c r="AA129" s="219"/>
      <c r="AB129" s="171"/>
      <c r="AC129" s="172"/>
      <c r="AD129" s="118"/>
      <c r="AE129" s="116"/>
      <c r="AF129" s="110"/>
      <c r="AG129" s="30"/>
      <c r="AH129" s="122"/>
      <c r="AI129" s="127"/>
      <c r="AJ129" s="143"/>
      <c r="AL129" s="315">
        <f t="shared" si="9"/>
        <v>0</v>
      </c>
      <c r="AM129" s="316">
        <f t="shared" si="10"/>
        <v>0</v>
      </c>
      <c r="AN129" s="317"/>
      <c r="AO129" s="315">
        <f t="shared" si="11"/>
        <v>0</v>
      </c>
      <c r="AP129" s="316">
        <f t="shared" si="12"/>
        <v>0</v>
      </c>
    </row>
    <row r="130" spans="1:42" ht="15.75" hidden="1" outlineLevel="1">
      <c r="A130" s="7"/>
      <c r="B130" s="37">
        <v>719</v>
      </c>
      <c r="C130" s="88"/>
      <c r="D130" s="45"/>
      <c r="E130" s="136"/>
      <c r="F130" s="76"/>
      <c r="G130" s="50"/>
      <c r="H130" s="54"/>
      <c r="I130" s="76"/>
      <c r="J130" s="101"/>
      <c r="K130" s="18"/>
      <c r="L130" s="208"/>
      <c r="M130" s="17"/>
      <c r="N130" s="209"/>
      <c r="O130" s="207"/>
      <c r="P130" s="17"/>
      <c r="Q130" s="17"/>
      <c r="R130" s="18"/>
      <c r="S130" s="57"/>
      <c r="T130" s="178"/>
      <c r="U130" s="107"/>
      <c r="V130" s="262"/>
      <c r="W130" s="107"/>
      <c r="X130" s="265"/>
      <c r="Y130" s="173"/>
      <c r="Z130" s="218"/>
      <c r="AA130" s="219"/>
      <c r="AB130" s="171"/>
      <c r="AC130" s="172"/>
      <c r="AD130" s="118"/>
      <c r="AE130" s="116"/>
      <c r="AF130" s="110"/>
      <c r="AG130" s="30"/>
      <c r="AH130" s="122"/>
      <c r="AI130" s="127"/>
      <c r="AJ130" s="143"/>
      <c r="AL130" s="315">
        <f t="shared" si="9"/>
        <v>0</v>
      </c>
      <c r="AM130" s="316">
        <f t="shared" si="10"/>
        <v>0</v>
      </c>
      <c r="AN130" s="317"/>
      <c r="AO130" s="315">
        <f t="shared" si="11"/>
        <v>0</v>
      </c>
      <c r="AP130" s="316">
        <f t="shared" si="12"/>
        <v>0</v>
      </c>
    </row>
    <row r="131" spans="1:42" ht="15.75" hidden="1" outlineLevel="1">
      <c r="A131" s="7"/>
      <c r="B131" s="37">
        <v>720</v>
      </c>
      <c r="C131" s="88"/>
      <c r="D131" s="45"/>
      <c r="E131" s="136"/>
      <c r="F131" s="76"/>
      <c r="G131" s="50"/>
      <c r="H131" s="54"/>
      <c r="I131" s="76"/>
      <c r="J131" s="101"/>
      <c r="K131" s="18"/>
      <c r="L131" s="208"/>
      <c r="M131" s="17"/>
      <c r="N131" s="209"/>
      <c r="O131" s="207"/>
      <c r="P131" s="17"/>
      <c r="Q131" s="17"/>
      <c r="R131" s="18"/>
      <c r="S131" s="57"/>
      <c r="T131" s="178"/>
      <c r="U131" s="107"/>
      <c r="V131" s="262"/>
      <c r="W131" s="107"/>
      <c r="X131" s="265"/>
      <c r="Y131" s="173"/>
      <c r="Z131" s="218"/>
      <c r="AA131" s="219"/>
      <c r="AB131" s="171"/>
      <c r="AC131" s="172"/>
      <c r="AD131" s="118"/>
      <c r="AE131" s="116"/>
      <c r="AF131" s="110"/>
      <c r="AG131" s="30"/>
      <c r="AH131" s="122"/>
      <c r="AI131" s="127"/>
      <c r="AJ131" s="143"/>
      <c r="AL131" s="315">
        <f t="shared" si="9"/>
        <v>0</v>
      </c>
      <c r="AM131" s="316">
        <f t="shared" si="10"/>
        <v>0</v>
      </c>
      <c r="AN131" s="317"/>
      <c r="AO131" s="315">
        <f t="shared" si="11"/>
        <v>0</v>
      </c>
      <c r="AP131" s="316">
        <f t="shared" si="12"/>
        <v>0</v>
      </c>
    </row>
    <row r="132" spans="1:42" ht="15.75" hidden="1" outlineLevel="1">
      <c r="A132" s="7"/>
      <c r="B132" s="37">
        <v>721</v>
      </c>
      <c r="C132" s="88"/>
      <c r="D132" s="45"/>
      <c r="E132" s="136"/>
      <c r="F132" s="76"/>
      <c r="G132" s="50"/>
      <c r="H132" s="54"/>
      <c r="I132" s="76"/>
      <c r="J132" s="101"/>
      <c r="K132" s="18"/>
      <c r="L132" s="208"/>
      <c r="M132" s="17"/>
      <c r="N132" s="209"/>
      <c r="O132" s="207"/>
      <c r="P132" s="17"/>
      <c r="Q132" s="17"/>
      <c r="R132" s="18"/>
      <c r="S132" s="57"/>
      <c r="T132" s="178"/>
      <c r="U132" s="107"/>
      <c r="V132" s="262"/>
      <c r="W132" s="107"/>
      <c r="X132" s="265"/>
      <c r="Y132" s="173"/>
      <c r="Z132" s="218"/>
      <c r="AA132" s="219"/>
      <c r="AB132" s="171"/>
      <c r="AC132" s="172"/>
      <c r="AD132" s="118"/>
      <c r="AE132" s="116"/>
      <c r="AF132" s="110"/>
      <c r="AG132" s="30"/>
      <c r="AH132" s="122"/>
      <c r="AI132" s="127"/>
      <c r="AJ132" s="143"/>
      <c r="AL132" s="315">
        <f t="shared" si="9"/>
        <v>0</v>
      </c>
      <c r="AM132" s="316">
        <f t="shared" si="10"/>
        <v>0</v>
      </c>
      <c r="AN132" s="317"/>
      <c r="AO132" s="315">
        <f t="shared" si="11"/>
        <v>0</v>
      </c>
      <c r="AP132" s="316">
        <f t="shared" si="12"/>
        <v>0</v>
      </c>
    </row>
    <row r="133" spans="1:42" ht="15.75" hidden="1" outlineLevel="1">
      <c r="A133" s="7"/>
      <c r="B133" s="37">
        <v>722</v>
      </c>
      <c r="C133" s="88"/>
      <c r="D133" s="45"/>
      <c r="E133" s="136"/>
      <c r="F133" s="76"/>
      <c r="G133" s="50"/>
      <c r="H133" s="54"/>
      <c r="I133" s="76"/>
      <c r="J133" s="101"/>
      <c r="K133" s="18"/>
      <c r="L133" s="208"/>
      <c r="M133" s="17"/>
      <c r="N133" s="209"/>
      <c r="O133" s="207"/>
      <c r="P133" s="17"/>
      <c r="Q133" s="17"/>
      <c r="R133" s="18"/>
      <c r="S133" s="57"/>
      <c r="T133" s="178"/>
      <c r="U133" s="107"/>
      <c r="V133" s="262"/>
      <c r="W133" s="107"/>
      <c r="X133" s="265"/>
      <c r="Y133" s="173"/>
      <c r="Z133" s="218"/>
      <c r="AA133" s="219"/>
      <c r="AB133" s="171"/>
      <c r="AC133" s="172"/>
      <c r="AD133" s="118"/>
      <c r="AE133" s="116"/>
      <c r="AF133" s="110"/>
      <c r="AG133" s="30"/>
      <c r="AH133" s="122"/>
      <c r="AI133" s="127"/>
      <c r="AJ133" s="143"/>
      <c r="AL133" s="315">
        <f t="shared" si="9"/>
        <v>0</v>
      </c>
      <c r="AM133" s="316">
        <f t="shared" si="10"/>
        <v>0</v>
      </c>
      <c r="AN133" s="317"/>
      <c r="AO133" s="315">
        <f t="shared" si="11"/>
        <v>0</v>
      </c>
      <c r="AP133" s="316">
        <f t="shared" si="12"/>
        <v>0</v>
      </c>
    </row>
    <row r="134" spans="1:42" ht="15.75" hidden="1" outlineLevel="1">
      <c r="A134" s="7"/>
      <c r="B134" s="37">
        <v>723</v>
      </c>
      <c r="C134" s="88"/>
      <c r="D134" s="45"/>
      <c r="E134" s="136"/>
      <c r="F134" s="76"/>
      <c r="G134" s="50"/>
      <c r="H134" s="54"/>
      <c r="I134" s="76"/>
      <c r="J134" s="101"/>
      <c r="K134" s="18"/>
      <c r="L134" s="208"/>
      <c r="M134" s="17"/>
      <c r="N134" s="209"/>
      <c r="O134" s="207"/>
      <c r="P134" s="17"/>
      <c r="Q134" s="17"/>
      <c r="R134" s="18"/>
      <c r="S134" s="57"/>
      <c r="T134" s="178"/>
      <c r="U134" s="107"/>
      <c r="V134" s="262"/>
      <c r="W134" s="107"/>
      <c r="X134" s="265"/>
      <c r="Y134" s="173"/>
      <c r="Z134" s="218"/>
      <c r="AA134" s="219"/>
      <c r="AB134" s="171"/>
      <c r="AC134" s="172"/>
      <c r="AD134" s="118"/>
      <c r="AE134" s="116"/>
      <c r="AF134" s="110"/>
      <c r="AG134" s="30"/>
      <c r="AH134" s="122"/>
      <c r="AI134" s="127"/>
      <c r="AJ134" s="143"/>
      <c r="AL134" s="315">
        <f t="shared" si="9"/>
        <v>0</v>
      </c>
      <c r="AM134" s="316">
        <f t="shared" si="10"/>
        <v>0</v>
      </c>
      <c r="AN134" s="317"/>
      <c r="AO134" s="315">
        <f t="shared" si="11"/>
        <v>0</v>
      </c>
      <c r="AP134" s="316">
        <f t="shared" si="12"/>
        <v>0</v>
      </c>
    </row>
    <row r="135" spans="1:42" ht="15.75" hidden="1" outlineLevel="1">
      <c r="A135" s="7"/>
      <c r="B135" s="37">
        <v>724</v>
      </c>
      <c r="C135" s="88"/>
      <c r="D135" s="45"/>
      <c r="E135" s="136"/>
      <c r="F135" s="76"/>
      <c r="G135" s="50"/>
      <c r="H135" s="54"/>
      <c r="I135" s="76"/>
      <c r="J135" s="101"/>
      <c r="K135" s="18"/>
      <c r="L135" s="208"/>
      <c r="M135" s="17"/>
      <c r="N135" s="209"/>
      <c r="O135" s="207"/>
      <c r="P135" s="17"/>
      <c r="Q135" s="17"/>
      <c r="R135" s="18"/>
      <c r="S135" s="57"/>
      <c r="T135" s="178"/>
      <c r="U135" s="107"/>
      <c r="V135" s="262"/>
      <c r="W135" s="107"/>
      <c r="X135" s="265"/>
      <c r="Y135" s="173"/>
      <c r="Z135" s="218"/>
      <c r="AA135" s="219"/>
      <c r="AB135" s="171"/>
      <c r="AC135" s="172"/>
      <c r="AD135" s="118"/>
      <c r="AE135" s="116"/>
      <c r="AF135" s="110"/>
      <c r="AG135" s="30"/>
      <c r="AH135" s="122"/>
      <c r="AI135" s="127"/>
      <c r="AJ135" s="143"/>
      <c r="AL135" s="315">
        <f t="shared" si="9"/>
        <v>0</v>
      </c>
      <c r="AM135" s="316">
        <f t="shared" si="10"/>
        <v>0</v>
      </c>
      <c r="AN135" s="317"/>
      <c r="AO135" s="315">
        <f t="shared" si="11"/>
        <v>0</v>
      </c>
      <c r="AP135" s="316">
        <f t="shared" si="12"/>
        <v>0</v>
      </c>
    </row>
    <row r="136" spans="1:42" ht="15.75" hidden="1" outlineLevel="1">
      <c r="A136" s="7"/>
      <c r="B136" s="37">
        <v>725</v>
      </c>
      <c r="C136" s="88"/>
      <c r="D136" s="45"/>
      <c r="E136" s="136"/>
      <c r="F136" s="76"/>
      <c r="G136" s="50"/>
      <c r="H136" s="54"/>
      <c r="I136" s="76"/>
      <c r="J136" s="101"/>
      <c r="K136" s="18"/>
      <c r="L136" s="208"/>
      <c r="M136" s="17"/>
      <c r="N136" s="209"/>
      <c r="O136" s="207"/>
      <c r="P136" s="17"/>
      <c r="Q136" s="17"/>
      <c r="R136" s="18"/>
      <c r="S136" s="57"/>
      <c r="T136" s="178"/>
      <c r="U136" s="107"/>
      <c r="V136" s="262"/>
      <c r="W136" s="107"/>
      <c r="X136" s="265"/>
      <c r="Y136" s="173"/>
      <c r="Z136" s="218"/>
      <c r="AA136" s="219"/>
      <c r="AB136" s="171"/>
      <c r="AC136" s="172"/>
      <c r="AD136" s="118"/>
      <c r="AE136" s="116"/>
      <c r="AF136" s="110"/>
      <c r="AG136" s="30"/>
      <c r="AH136" s="122"/>
      <c r="AI136" s="127"/>
      <c r="AJ136" s="143"/>
      <c r="AL136" s="315">
        <f t="shared" si="9"/>
        <v>0</v>
      </c>
      <c r="AM136" s="316">
        <f t="shared" si="10"/>
        <v>0</v>
      </c>
      <c r="AN136" s="317"/>
      <c r="AO136" s="315">
        <f t="shared" si="11"/>
        <v>0</v>
      </c>
      <c r="AP136" s="316">
        <f t="shared" si="12"/>
        <v>0</v>
      </c>
    </row>
    <row r="137" spans="1:42" ht="15.75" hidden="1" outlineLevel="1">
      <c r="A137" s="7"/>
      <c r="B137" s="37">
        <v>726</v>
      </c>
      <c r="C137" s="88"/>
      <c r="D137" s="45"/>
      <c r="E137" s="136"/>
      <c r="F137" s="76"/>
      <c r="G137" s="50"/>
      <c r="H137" s="54"/>
      <c r="I137" s="76"/>
      <c r="J137" s="101"/>
      <c r="K137" s="18"/>
      <c r="L137" s="208"/>
      <c r="M137" s="17"/>
      <c r="N137" s="209"/>
      <c r="O137" s="207"/>
      <c r="P137" s="17"/>
      <c r="Q137" s="17"/>
      <c r="R137" s="18"/>
      <c r="S137" s="57"/>
      <c r="T137" s="178"/>
      <c r="U137" s="107"/>
      <c r="V137" s="262"/>
      <c r="W137" s="107"/>
      <c r="X137" s="265"/>
      <c r="Y137" s="173"/>
      <c r="Z137" s="218"/>
      <c r="AA137" s="219"/>
      <c r="AB137" s="171"/>
      <c r="AC137" s="172"/>
      <c r="AD137" s="118"/>
      <c r="AE137" s="116"/>
      <c r="AF137" s="110"/>
      <c r="AG137" s="30"/>
      <c r="AH137" s="122"/>
      <c r="AI137" s="127"/>
      <c r="AJ137" s="143"/>
      <c r="AL137" s="315">
        <f t="shared" si="9"/>
        <v>0</v>
      </c>
      <c r="AM137" s="316">
        <f t="shared" si="10"/>
        <v>0</v>
      </c>
      <c r="AN137" s="317"/>
      <c r="AO137" s="315">
        <f t="shared" si="11"/>
        <v>0</v>
      </c>
      <c r="AP137" s="316">
        <f t="shared" si="12"/>
        <v>0</v>
      </c>
    </row>
    <row r="138" spans="1:42" ht="15.75" hidden="1" outlineLevel="1">
      <c r="A138" s="7"/>
      <c r="B138" s="37">
        <v>727</v>
      </c>
      <c r="C138" s="88"/>
      <c r="D138" s="45"/>
      <c r="E138" s="136"/>
      <c r="F138" s="76"/>
      <c r="G138" s="50"/>
      <c r="H138" s="54"/>
      <c r="I138" s="76"/>
      <c r="J138" s="101"/>
      <c r="K138" s="18"/>
      <c r="L138" s="208"/>
      <c r="M138" s="17"/>
      <c r="N138" s="209"/>
      <c r="O138" s="207"/>
      <c r="P138" s="17"/>
      <c r="Q138" s="17"/>
      <c r="R138" s="18"/>
      <c r="S138" s="57"/>
      <c r="T138" s="178"/>
      <c r="U138" s="107"/>
      <c r="V138" s="262"/>
      <c r="W138" s="107"/>
      <c r="X138" s="265"/>
      <c r="Y138" s="173"/>
      <c r="Z138" s="218"/>
      <c r="AA138" s="219"/>
      <c r="AB138" s="171"/>
      <c r="AC138" s="172"/>
      <c r="AD138" s="118"/>
      <c r="AE138" s="116"/>
      <c r="AF138" s="110"/>
      <c r="AG138" s="30"/>
      <c r="AH138" s="122"/>
      <c r="AI138" s="127"/>
      <c r="AJ138" s="143"/>
      <c r="AL138" s="315">
        <f t="shared" si="9"/>
        <v>0</v>
      </c>
      <c r="AM138" s="316">
        <f t="shared" si="10"/>
        <v>0</v>
      </c>
      <c r="AN138" s="317"/>
      <c r="AO138" s="315">
        <f t="shared" si="11"/>
        <v>0</v>
      </c>
      <c r="AP138" s="316">
        <f t="shared" si="12"/>
        <v>0</v>
      </c>
    </row>
    <row r="139" spans="1:42" ht="15.75" hidden="1" outlineLevel="1">
      <c r="A139" s="7"/>
      <c r="B139" s="37">
        <v>728</v>
      </c>
      <c r="C139" s="88"/>
      <c r="D139" s="45"/>
      <c r="E139" s="136"/>
      <c r="F139" s="76"/>
      <c r="G139" s="50"/>
      <c r="H139" s="54"/>
      <c r="I139" s="76"/>
      <c r="J139" s="101"/>
      <c r="K139" s="18"/>
      <c r="L139" s="208"/>
      <c r="M139" s="17"/>
      <c r="N139" s="209"/>
      <c r="O139" s="207"/>
      <c r="P139" s="17"/>
      <c r="Q139" s="17"/>
      <c r="R139" s="18"/>
      <c r="S139" s="57"/>
      <c r="T139" s="178"/>
      <c r="U139" s="107"/>
      <c r="V139" s="262"/>
      <c r="W139" s="107"/>
      <c r="X139" s="265"/>
      <c r="Y139" s="173"/>
      <c r="Z139" s="218"/>
      <c r="AA139" s="219"/>
      <c r="AB139" s="171"/>
      <c r="AC139" s="172"/>
      <c r="AD139" s="118"/>
      <c r="AE139" s="116"/>
      <c r="AF139" s="110"/>
      <c r="AG139" s="30"/>
      <c r="AH139" s="122"/>
      <c r="AI139" s="127"/>
      <c r="AJ139" s="143"/>
      <c r="AL139" s="315">
        <f t="shared" si="9"/>
        <v>0</v>
      </c>
      <c r="AM139" s="316">
        <f t="shared" si="10"/>
        <v>0</v>
      </c>
      <c r="AN139" s="317"/>
      <c r="AO139" s="315">
        <f t="shared" si="11"/>
        <v>0</v>
      </c>
      <c r="AP139" s="316">
        <f t="shared" si="12"/>
        <v>0</v>
      </c>
    </row>
    <row r="140" spans="1:42" ht="15.75" hidden="1" outlineLevel="1">
      <c r="A140" s="7"/>
      <c r="B140" s="37">
        <v>729</v>
      </c>
      <c r="C140" s="88"/>
      <c r="D140" s="45"/>
      <c r="E140" s="136"/>
      <c r="F140" s="76"/>
      <c r="G140" s="50"/>
      <c r="H140" s="54"/>
      <c r="I140" s="76"/>
      <c r="J140" s="101"/>
      <c r="K140" s="18"/>
      <c r="L140" s="208"/>
      <c r="M140" s="17"/>
      <c r="N140" s="209"/>
      <c r="O140" s="207"/>
      <c r="P140" s="17"/>
      <c r="Q140" s="17"/>
      <c r="R140" s="18"/>
      <c r="S140" s="57"/>
      <c r="T140" s="178"/>
      <c r="U140" s="107"/>
      <c r="V140" s="262"/>
      <c r="W140" s="107"/>
      <c r="X140" s="265"/>
      <c r="Y140" s="173"/>
      <c r="Z140" s="218"/>
      <c r="AA140" s="219"/>
      <c r="AB140" s="171"/>
      <c r="AC140" s="172"/>
      <c r="AD140" s="118"/>
      <c r="AE140" s="116"/>
      <c r="AF140" s="110"/>
      <c r="AG140" s="30"/>
      <c r="AH140" s="122"/>
      <c r="AI140" s="127"/>
      <c r="AJ140" s="143"/>
      <c r="AL140" s="315">
        <f t="shared" si="9"/>
        <v>0</v>
      </c>
      <c r="AM140" s="316">
        <f t="shared" si="10"/>
        <v>0</v>
      </c>
      <c r="AN140" s="317"/>
      <c r="AO140" s="315">
        <f t="shared" si="11"/>
        <v>0</v>
      </c>
      <c r="AP140" s="316">
        <f t="shared" si="12"/>
        <v>0</v>
      </c>
    </row>
    <row r="141" spans="1:42" ht="15.75" hidden="1" outlineLevel="1">
      <c r="A141" s="7"/>
      <c r="B141" s="37">
        <v>730</v>
      </c>
      <c r="C141" s="88"/>
      <c r="D141" s="45"/>
      <c r="E141" s="136"/>
      <c r="F141" s="76"/>
      <c r="G141" s="50"/>
      <c r="H141" s="54"/>
      <c r="I141" s="76"/>
      <c r="J141" s="101"/>
      <c r="K141" s="18"/>
      <c r="L141" s="208"/>
      <c r="M141" s="17"/>
      <c r="N141" s="209"/>
      <c r="O141" s="207"/>
      <c r="P141" s="17"/>
      <c r="Q141" s="17"/>
      <c r="R141" s="18"/>
      <c r="S141" s="57"/>
      <c r="T141" s="178"/>
      <c r="U141" s="107"/>
      <c r="V141" s="262"/>
      <c r="W141" s="107"/>
      <c r="X141" s="265"/>
      <c r="Y141" s="173"/>
      <c r="Z141" s="218"/>
      <c r="AA141" s="219"/>
      <c r="AB141" s="171"/>
      <c r="AC141" s="172"/>
      <c r="AD141" s="118"/>
      <c r="AE141" s="116"/>
      <c r="AF141" s="110"/>
      <c r="AG141" s="30"/>
      <c r="AH141" s="122"/>
      <c r="AI141" s="127"/>
      <c r="AJ141" s="143"/>
      <c r="AL141" s="315">
        <f t="shared" si="9"/>
        <v>0</v>
      </c>
      <c r="AM141" s="316">
        <f t="shared" si="10"/>
        <v>0</v>
      </c>
      <c r="AN141" s="317"/>
      <c r="AO141" s="315">
        <f t="shared" si="11"/>
        <v>0</v>
      </c>
      <c r="AP141" s="316">
        <f t="shared" si="12"/>
        <v>0</v>
      </c>
    </row>
    <row r="142" spans="1:42" ht="15.75" hidden="1" outlineLevel="1">
      <c r="A142" s="7"/>
      <c r="B142" s="37">
        <v>731</v>
      </c>
      <c r="C142" s="88"/>
      <c r="D142" s="45"/>
      <c r="E142" s="136"/>
      <c r="F142" s="76"/>
      <c r="G142" s="50"/>
      <c r="H142" s="54"/>
      <c r="I142" s="76"/>
      <c r="J142" s="101"/>
      <c r="K142" s="18"/>
      <c r="L142" s="208"/>
      <c r="M142" s="17"/>
      <c r="N142" s="209"/>
      <c r="O142" s="207"/>
      <c r="P142" s="17"/>
      <c r="Q142" s="17"/>
      <c r="R142" s="18"/>
      <c r="S142" s="57"/>
      <c r="T142" s="178"/>
      <c r="U142" s="107"/>
      <c r="V142" s="262"/>
      <c r="W142" s="107"/>
      <c r="X142" s="265"/>
      <c r="Y142" s="173"/>
      <c r="Z142" s="218"/>
      <c r="AA142" s="219"/>
      <c r="AB142" s="171"/>
      <c r="AC142" s="172"/>
      <c r="AD142" s="118"/>
      <c r="AE142" s="116"/>
      <c r="AF142" s="110"/>
      <c r="AG142" s="30"/>
      <c r="AH142" s="122"/>
      <c r="AI142" s="127"/>
      <c r="AJ142" s="143"/>
      <c r="AL142" s="315">
        <f t="shared" si="9"/>
        <v>0</v>
      </c>
      <c r="AM142" s="316">
        <f t="shared" si="10"/>
        <v>0</v>
      </c>
      <c r="AN142" s="317"/>
      <c r="AO142" s="315">
        <f t="shared" si="11"/>
        <v>0</v>
      </c>
      <c r="AP142" s="316">
        <f t="shared" si="12"/>
        <v>0</v>
      </c>
    </row>
    <row r="143" spans="1:42" ht="15.75" hidden="1" outlineLevel="1">
      <c r="A143" s="7"/>
      <c r="B143" s="37">
        <v>732</v>
      </c>
      <c r="C143" s="88"/>
      <c r="D143" s="45"/>
      <c r="E143" s="136"/>
      <c r="F143" s="76"/>
      <c r="G143" s="50"/>
      <c r="H143" s="54"/>
      <c r="I143" s="76"/>
      <c r="J143" s="101"/>
      <c r="K143" s="18"/>
      <c r="L143" s="208"/>
      <c r="M143" s="17"/>
      <c r="N143" s="209"/>
      <c r="O143" s="207"/>
      <c r="P143" s="17"/>
      <c r="Q143" s="17"/>
      <c r="R143" s="18"/>
      <c r="S143" s="57"/>
      <c r="T143" s="178"/>
      <c r="U143" s="107"/>
      <c r="V143" s="262"/>
      <c r="W143" s="107"/>
      <c r="X143" s="265"/>
      <c r="Y143" s="173"/>
      <c r="Z143" s="218"/>
      <c r="AA143" s="219"/>
      <c r="AB143" s="171"/>
      <c r="AC143" s="172"/>
      <c r="AD143" s="118"/>
      <c r="AE143" s="116"/>
      <c r="AF143" s="110"/>
      <c r="AG143" s="30"/>
      <c r="AH143" s="122"/>
      <c r="AI143" s="127"/>
      <c r="AJ143" s="143"/>
      <c r="AL143" s="315">
        <f t="shared" si="9"/>
        <v>0</v>
      </c>
      <c r="AM143" s="316">
        <f t="shared" si="10"/>
        <v>0</v>
      </c>
      <c r="AN143" s="317"/>
      <c r="AO143" s="315">
        <f t="shared" si="11"/>
        <v>0</v>
      </c>
      <c r="AP143" s="316">
        <f t="shared" si="12"/>
        <v>0</v>
      </c>
    </row>
    <row r="144" spans="1:42" ht="15.75" hidden="1" outlineLevel="1">
      <c r="A144" s="7"/>
      <c r="B144" s="37">
        <v>733</v>
      </c>
      <c r="C144" s="88"/>
      <c r="D144" s="45"/>
      <c r="E144" s="136"/>
      <c r="F144" s="76"/>
      <c r="G144" s="50"/>
      <c r="H144" s="54"/>
      <c r="I144" s="76"/>
      <c r="J144" s="101"/>
      <c r="K144" s="18"/>
      <c r="L144" s="208"/>
      <c r="M144" s="17"/>
      <c r="N144" s="209"/>
      <c r="O144" s="207"/>
      <c r="P144" s="17"/>
      <c r="Q144" s="17"/>
      <c r="R144" s="18"/>
      <c r="S144" s="57"/>
      <c r="T144" s="178"/>
      <c r="U144" s="107"/>
      <c r="V144" s="262"/>
      <c r="W144" s="107"/>
      <c r="X144" s="265"/>
      <c r="Y144" s="173"/>
      <c r="Z144" s="218"/>
      <c r="AA144" s="219"/>
      <c r="AB144" s="171"/>
      <c r="AC144" s="172"/>
      <c r="AD144" s="118"/>
      <c r="AE144" s="116"/>
      <c r="AF144" s="110"/>
      <c r="AG144" s="30"/>
      <c r="AH144" s="122"/>
      <c r="AI144" s="127"/>
      <c r="AJ144" s="143"/>
      <c r="AL144" s="315">
        <f t="shared" si="9"/>
        <v>0</v>
      </c>
      <c r="AM144" s="316">
        <f t="shared" si="10"/>
        <v>0</v>
      </c>
      <c r="AN144" s="317"/>
      <c r="AO144" s="315">
        <f t="shared" si="11"/>
        <v>0</v>
      </c>
      <c r="AP144" s="316">
        <f t="shared" si="12"/>
        <v>0</v>
      </c>
    </row>
    <row r="145" spans="1:42" ht="15.75" hidden="1" outlineLevel="1">
      <c r="A145" s="7"/>
      <c r="B145" s="37">
        <v>734</v>
      </c>
      <c r="C145" s="88"/>
      <c r="D145" s="45"/>
      <c r="E145" s="136"/>
      <c r="F145" s="76"/>
      <c r="G145" s="50"/>
      <c r="H145" s="54"/>
      <c r="I145" s="76"/>
      <c r="J145" s="101"/>
      <c r="K145" s="18"/>
      <c r="L145" s="208"/>
      <c r="M145" s="17"/>
      <c r="N145" s="209"/>
      <c r="O145" s="207"/>
      <c r="P145" s="17"/>
      <c r="Q145" s="17"/>
      <c r="R145" s="18"/>
      <c r="S145" s="57"/>
      <c r="T145" s="178"/>
      <c r="U145" s="107"/>
      <c r="V145" s="262"/>
      <c r="W145" s="107"/>
      <c r="X145" s="265"/>
      <c r="Y145" s="173"/>
      <c r="Z145" s="218"/>
      <c r="AA145" s="219"/>
      <c r="AB145" s="171"/>
      <c r="AC145" s="172"/>
      <c r="AD145" s="118"/>
      <c r="AE145" s="116"/>
      <c r="AF145" s="110"/>
      <c r="AG145" s="30"/>
      <c r="AH145" s="122"/>
      <c r="AI145" s="127"/>
      <c r="AJ145" s="143"/>
      <c r="AL145" s="315">
        <f t="shared" si="9"/>
        <v>0</v>
      </c>
      <c r="AM145" s="316">
        <f t="shared" si="10"/>
        <v>0</v>
      </c>
      <c r="AN145" s="317"/>
      <c r="AO145" s="315">
        <f t="shared" si="11"/>
        <v>0</v>
      </c>
      <c r="AP145" s="316">
        <f t="shared" si="12"/>
        <v>0</v>
      </c>
    </row>
    <row r="146" spans="1:42" ht="15.75" hidden="1" outlineLevel="1">
      <c r="A146" s="7"/>
      <c r="B146" s="37">
        <v>735</v>
      </c>
      <c r="C146" s="88"/>
      <c r="D146" s="45"/>
      <c r="E146" s="136"/>
      <c r="F146" s="76"/>
      <c r="G146" s="50"/>
      <c r="H146" s="54"/>
      <c r="I146" s="76"/>
      <c r="J146" s="101"/>
      <c r="K146" s="18"/>
      <c r="L146" s="208"/>
      <c r="M146" s="17"/>
      <c r="N146" s="209"/>
      <c r="O146" s="207"/>
      <c r="P146" s="17"/>
      <c r="Q146" s="17"/>
      <c r="R146" s="18"/>
      <c r="S146" s="57"/>
      <c r="T146" s="178"/>
      <c r="U146" s="107"/>
      <c r="V146" s="262"/>
      <c r="W146" s="107"/>
      <c r="X146" s="265"/>
      <c r="Y146" s="173"/>
      <c r="Z146" s="218"/>
      <c r="AA146" s="219"/>
      <c r="AB146" s="171"/>
      <c r="AC146" s="172"/>
      <c r="AD146" s="118"/>
      <c r="AE146" s="116"/>
      <c r="AF146" s="110"/>
      <c r="AG146" s="30"/>
      <c r="AH146" s="122"/>
      <c r="AI146" s="127"/>
      <c r="AJ146" s="143"/>
      <c r="AL146" s="315">
        <f t="shared" si="9"/>
        <v>0</v>
      </c>
      <c r="AM146" s="316">
        <f t="shared" si="10"/>
        <v>0</v>
      </c>
      <c r="AN146" s="317"/>
      <c r="AO146" s="315">
        <f t="shared" si="11"/>
        <v>0</v>
      </c>
      <c r="AP146" s="316">
        <f t="shared" si="12"/>
        <v>0</v>
      </c>
    </row>
    <row r="147" spans="1:42" ht="15.75" hidden="1" outlineLevel="1">
      <c r="A147" s="7"/>
      <c r="B147" s="37">
        <v>736</v>
      </c>
      <c r="C147" s="88"/>
      <c r="D147" s="45"/>
      <c r="E147" s="136"/>
      <c r="F147" s="76"/>
      <c r="G147" s="50"/>
      <c r="H147" s="54"/>
      <c r="I147" s="76"/>
      <c r="J147" s="101"/>
      <c r="K147" s="18"/>
      <c r="L147" s="208"/>
      <c r="M147" s="17"/>
      <c r="N147" s="209"/>
      <c r="O147" s="207"/>
      <c r="P147" s="17"/>
      <c r="Q147" s="17"/>
      <c r="R147" s="18"/>
      <c r="S147" s="57"/>
      <c r="T147" s="178"/>
      <c r="U147" s="107"/>
      <c r="V147" s="262"/>
      <c r="W147" s="107"/>
      <c r="X147" s="265"/>
      <c r="Y147" s="173"/>
      <c r="Z147" s="218"/>
      <c r="AA147" s="219"/>
      <c r="AB147" s="171"/>
      <c r="AC147" s="172"/>
      <c r="AD147" s="118"/>
      <c r="AE147" s="116"/>
      <c r="AF147" s="110"/>
      <c r="AG147" s="30"/>
      <c r="AH147" s="122"/>
      <c r="AI147" s="127"/>
      <c r="AJ147" s="143"/>
      <c r="AL147" s="315">
        <f t="shared" si="9"/>
        <v>0</v>
      </c>
      <c r="AM147" s="316">
        <f t="shared" si="10"/>
        <v>0</v>
      </c>
      <c r="AN147" s="317"/>
      <c r="AO147" s="315">
        <f t="shared" si="11"/>
        <v>0</v>
      </c>
      <c r="AP147" s="316">
        <f t="shared" si="12"/>
        <v>0</v>
      </c>
    </row>
    <row r="148" spans="1:42" ht="15.75" hidden="1" outlineLevel="1">
      <c r="A148" s="7"/>
      <c r="B148" s="37">
        <v>737</v>
      </c>
      <c r="C148" s="88"/>
      <c r="D148" s="45"/>
      <c r="E148" s="136"/>
      <c r="F148" s="76"/>
      <c r="G148" s="50"/>
      <c r="H148" s="54"/>
      <c r="I148" s="76"/>
      <c r="J148" s="101"/>
      <c r="K148" s="18"/>
      <c r="L148" s="208"/>
      <c r="M148" s="17"/>
      <c r="N148" s="209"/>
      <c r="O148" s="207"/>
      <c r="P148" s="17"/>
      <c r="Q148" s="17"/>
      <c r="R148" s="18"/>
      <c r="S148" s="57"/>
      <c r="T148" s="178"/>
      <c r="U148" s="107"/>
      <c r="V148" s="262"/>
      <c r="W148" s="107"/>
      <c r="X148" s="265"/>
      <c r="Y148" s="173"/>
      <c r="Z148" s="218"/>
      <c r="AA148" s="219"/>
      <c r="AB148" s="171"/>
      <c r="AC148" s="172"/>
      <c r="AD148" s="118"/>
      <c r="AE148" s="116"/>
      <c r="AF148" s="110"/>
      <c r="AG148" s="30"/>
      <c r="AH148" s="122"/>
      <c r="AI148" s="127"/>
      <c r="AJ148" s="143"/>
      <c r="AL148" s="315">
        <f t="shared" si="9"/>
        <v>0</v>
      </c>
      <c r="AM148" s="316">
        <f t="shared" si="10"/>
        <v>0</v>
      </c>
      <c r="AN148" s="317"/>
      <c r="AO148" s="315">
        <f t="shared" si="11"/>
        <v>0</v>
      </c>
      <c r="AP148" s="316">
        <f t="shared" si="12"/>
        <v>0</v>
      </c>
    </row>
    <row r="149" spans="1:42" ht="15.75" hidden="1" outlineLevel="1">
      <c r="A149" s="7"/>
      <c r="B149" s="37">
        <v>738</v>
      </c>
      <c r="C149" s="88"/>
      <c r="D149" s="45"/>
      <c r="E149" s="136"/>
      <c r="F149" s="76"/>
      <c r="G149" s="50"/>
      <c r="H149" s="54"/>
      <c r="I149" s="76"/>
      <c r="J149" s="101"/>
      <c r="K149" s="18"/>
      <c r="L149" s="208"/>
      <c r="M149" s="17"/>
      <c r="N149" s="209"/>
      <c r="O149" s="207"/>
      <c r="P149" s="17"/>
      <c r="Q149" s="17"/>
      <c r="R149" s="18"/>
      <c r="S149" s="57"/>
      <c r="T149" s="178"/>
      <c r="U149" s="107"/>
      <c r="V149" s="262"/>
      <c r="W149" s="107"/>
      <c r="X149" s="265"/>
      <c r="Y149" s="173"/>
      <c r="Z149" s="218"/>
      <c r="AA149" s="219"/>
      <c r="AB149" s="171"/>
      <c r="AC149" s="172"/>
      <c r="AD149" s="118"/>
      <c r="AE149" s="116"/>
      <c r="AF149" s="110"/>
      <c r="AG149" s="30"/>
      <c r="AH149" s="122"/>
      <c r="AI149" s="127"/>
      <c r="AJ149" s="143"/>
      <c r="AL149" s="315">
        <f t="shared" si="9"/>
        <v>0</v>
      </c>
      <c r="AM149" s="316">
        <f t="shared" si="10"/>
        <v>0</v>
      </c>
      <c r="AN149" s="317"/>
      <c r="AO149" s="315">
        <f t="shared" si="11"/>
        <v>0</v>
      </c>
      <c r="AP149" s="316">
        <f t="shared" si="12"/>
        <v>0</v>
      </c>
    </row>
    <row r="150" spans="1:42" ht="15.75" hidden="1" outlineLevel="1">
      <c r="A150" s="7"/>
      <c r="B150" s="37">
        <v>739</v>
      </c>
      <c r="C150" s="88"/>
      <c r="D150" s="45"/>
      <c r="E150" s="136"/>
      <c r="F150" s="76"/>
      <c r="G150" s="50"/>
      <c r="H150" s="54"/>
      <c r="I150" s="76"/>
      <c r="J150" s="101"/>
      <c r="K150" s="18"/>
      <c r="L150" s="208"/>
      <c r="M150" s="17"/>
      <c r="N150" s="209"/>
      <c r="O150" s="207"/>
      <c r="P150" s="17"/>
      <c r="Q150" s="17"/>
      <c r="R150" s="18"/>
      <c r="S150" s="57"/>
      <c r="T150" s="178"/>
      <c r="U150" s="107"/>
      <c r="V150" s="262"/>
      <c r="W150" s="107"/>
      <c r="X150" s="265"/>
      <c r="Y150" s="173"/>
      <c r="Z150" s="218"/>
      <c r="AA150" s="219"/>
      <c r="AB150" s="171"/>
      <c r="AC150" s="172"/>
      <c r="AD150" s="118"/>
      <c r="AE150" s="116"/>
      <c r="AF150" s="110"/>
      <c r="AG150" s="30"/>
      <c r="AH150" s="122"/>
      <c r="AI150" s="127"/>
      <c r="AJ150" s="143"/>
      <c r="AL150" s="315">
        <f t="shared" si="9"/>
        <v>0</v>
      </c>
      <c r="AM150" s="316">
        <f t="shared" si="10"/>
        <v>0</v>
      </c>
      <c r="AN150" s="317"/>
      <c r="AO150" s="315">
        <f t="shared" si="11"/>
        <v>0</v>
      </c>
      <c r="AP150" s="316">
        <f t="shared" si="12"/>
        <v>0</v>
      </c>
    </row>
    <row r="151" spans="1:42" ht="15.75" hidden="1" outlineLevel="1">
      <c r="A151" s="7"/>
      <c r="B151" s="37">
        <v>740</v>
      </c>
      <c r="C151" s="88"/>
      <c r="D151" s="45"/>
      <c r="E151" s="136"/>
      <c r="F151" s="76"/>
      <c r="G151" s="50"/>
      <c r="H151" s="54"/>
      <c r="I151" s="76"/>
      <c r="J151" s="101"/>
      <c r="K151" s="18"/>
      <c r="L151" s="208"/>
      <c r="M151" s="17"/>
      <c r="N151" s="209"/>
      <c r="O151" s="207"/>
      <c r="P151" s="17"/>
      <c r="Q151" s="17"/>
      <c r="R151" s="18"/>
      <c r="S151" s="57"/>
      <c r="T151" s="178"/>
      <c r="U151" s="107"/>
      <c r="V151" s="262"/>
      <c r="W151" s="107"/>
      <c r="X151" s="265"/>
      <c r="Y151" s="173"/>
      <c r="Z151" s="218"/>
      <c r="AA151" s="219"/>
      <c r="AB151" s="171"/>
      <c r="AC151" s="172"/>
      <c r="AD151" s="118"/>
      <c r="AE151" s="116"/>
      <c r="AF151" s="110"/>
      <c r="AG151" s="30"/>
      <c r="AH151" s="122"/>
      <c r="AI151" s="127"/>
      <c r="AJ151" s="143"/>
      <c r="AL151" s="315">
        <f t="shared" si="9"/>
        <v>0</v>
      </c>
      <c r="AM151" s="316">
        <f t="shared" si="10"/>
        <v>0</v>
      </c>
      <c r="AN151" s="317"/>
      <c r="AO151" s="315">
        <f t="shared" si="11"/>
        <v>0</v>
      </c>
      <c r="AP151" s="316">
        <f t="shared" si="12"/>
        <v>0</v>
      </c>
    </row>
    <row r="152" spans="1:42" ht="15.75" hidden="1" outlineLevel="1">
      <c r="A152" s="7"/>
      <c r="B152" s="37">
        <v>741</v>
      </c>
      <c r="C152" s="88"/>
      <c r="D152" s="45"/>
      <c r="E152" s="136"/>
      <c r="F152" s="76"/>
      <c r="G152" s="50"/>
      <c r="H152" s="54"/>
      <c r="I152" s="76"/>
      <c r="J152" s="101"/>
      <c r="K152" s="18"/>
      <c r="L152" s="208"/>
      <c r="M152" s="17"/>
      <c r="N152" s="209"/>
      <c r="O152" s="207"/>
      <c r="P152" s="17"/>
      <c r="Q152" s="17"/>
      <c r="R152" s="18"/>
      <c r="S152" s="57"/>
      <c r="T152" s="178"/>
      <c r="U152" s="107"/>
      <c r="V152" s="262"/>
      <c r="W152" s="107"/>
      <c r="X152" s="265"/>
      <c r="Y152" s="173"/>
      <c r="Z152" s="218"/>
      <c r="AA152" s="219"/>
      <c r="AB152" s="171"/>
      <c r="AC152" s="172"/>
      <c r="AD152" s="118"/>
      <c r="AE152" s="116"/>
      <c r="AF152" s="110"/>
      <c r="AG152" s="30"/>
      <c r="AH152" s="122"/>
      <c r="AI152" s="127"/>
      <c r="AJ152" s="143"/>
      <c r="AL152" s="315">
        <f t="shared" si="9"/>
        <v>0</v>
      </c>
      <c r="AM152" s="316">
        <f t="shared" si="10"/>
        <v>0</v>
      </c>
      <c r="AN152" s="317"/>
      <c r="AO152" s="315">
        <f t="shared" si="11"/>
        <v>0</v>
      </c>
      <c r="AP152" s="316">
        <f t="shared" si="12"/>
        <v>0</v>
      </c>
    </row>
    <row r="153" spans="1:42" ht="15.75" hidden="1" outlineLevel="1">
      <c r="A153" s="7"/>
      <c r="B153" s="37">
        <v>742</v>
      </c>
      <c r="C153" s="88"/>
      <c r="D153" s="45"/>
      <c r="E153" s="136"/>
      <c r="F153" s="76"/>
      <c r="G153" s="50"/>
      <c r="H153" s="54"/>
      <c r="I153" s="76"/>
      <c r="J153" s="101"/>
      <c r="K153" s="18"/>
      <c r="L153" s="208"/>
      <c r="M153" s="17"/>
      <c r="N153" s="209"/>
      <c r="O153" s="207"/>
      <c r="P153" s="17"/>
      <c r="Q153" s="17"/>
      <c r="R153" s="18"/>
      <c r="S153" s="57"/>
      <c r="T153" s="178"/>
      <c r="U153" s="107"/>
      <c r="V153" s="262"/>
      <c r="W153" s="107"/>
      <c r="X153" s="265"/>
      <c r="Y153" s="173"/>
      <c r="Z153" s="218"/>
      <c r="AA153" s="219"/>
      <c r="AB153" s="171"/>
      <c r="AC153" s="172"/>
      <c r="AD153" s="118"/>
      <c r="AE153" s="116"/>
      <c r="AF153" s="110"/>
      <c r="AG153" s="30"/>
      <c r="AH153" s="122"/>
      <c r="AI153" s="127"/>
      <c r="AJ153" s="143"/>
      <c r="AL153" s="315">
        <f t="shared" si="9"/>
        <v>0</v>
      </c>
      <c r="AM153" s="316">
        <f t="shared" si="10"/>
        <v>0</v>
      </c>
      <c r="AN153" s="317"/>
      <c r="AO153" s="315">
        <f t="shared" si="11"/>
        <v>0</v>
      </c>
      <c r="AP153" s="316">
        <f t="shared" si="12"/>
        <v>0</v>
      </c>
    </row>
    <row r="154" spans="1:42" ht="15.75" hidden="1" outlineLevel="1">
      <c r="A154" s="7"/>
      <c r="B154" s="37">
        <v>743</v>
      </c>
      <c r="C154" s="88"/>
      <c r="D154" s="45"/>
      <c r="E154" s="136"/>
      <c r="F154" s="76"/>
      <c r="G154" s="50"/>
      <c r="H154" s="54"/>
      <c r="I154" s="76"/>
      <c r="J154" s="101"/>
      <c r="K154" s="18"/>
      <c r="L154" s="208"/>
      <c r="M154" s="17"/>
      <c r="N154" s="209"/>
      <c r="O154" s="207"/>
      <c r="P154" s="17"/>
      <c r="Q154" s="17"/>
      <c r="R154" s="18"/>
      <c r="S154" s="57"/>
      <c r="T154" s="178"/>
      <c r="U154" s="107"/>
      <c r="V154" s="262"/>
      <c r="W154" s="107"/>
      <c r="X154" s="265"/>
      <c r="Y154" s="173"/>
      <c r="Z154" s="218"/>
      <c r="AA154" s="219"/>
      <c r="AB154" s="171"/>
      <c r="AC154" s="172"/>
      <c r="AD154" s="118"/>
      <c r="AE154" s="116"/>
      <c r="AF154" s="110"/>
      <c r="AG154" s="30"/>
      <c r="AH154" s="122"/>
      <c r="AI154" s="127"/>
      <c r="AJ154" s="143"/>
      <c r="AL154" s="315">
        <f t="shared" si="9"/>
        <v>0</v>
      </c>
      <c r="AM154" s="316">
        <f t="shared" si="10"/>
        <v>0</v>
      </c>
      <c r="AN154" s="317"/>
      <c r="AO154" s="315">
        <f t="shared" si="11"/>
        <v>0</v>
      </c>
      <c r="AP154" s="316">
        <f t="shared" si="12"/>
        <v>0</v>
      </c>
    </row>
    <row r="155" spans="1:42" ht="15.75" hidden="1" outlineLevel="1">
      <c r="A155" s="7"/>
      <c r="B155" s="37">
        <v>744</v>
      </c>
      <c r="C155" s="88"/>
      <c r="D155" s="45"/>
      <c r="E155" s="136"/>
      <c r="F155" s="76"/>
      <c r="G155" s="50"/>
      <c r="H155" s="54"/>
      <c r="I155" s="76"/>
      <c r="J155" s="101"/>
      <c r="K155" s="18"/>
      <c r="L155" s="208"/>
      <c r="M155" s="17"/>
      <c r="N155" s="209"/>
      <c r="O155" s="207"/>
      <c r="P155" s="17"/>
      <c r="Q155" s="17"/>
      <c r="R155" s="18"/>
      <c r="S155" s="57"/>
      <c r="T155" s="178"/>
      <c r="U155" s="107"/>
      <c r="V155" s="262"/>
      <c r="W155" s="107"/>
      <c r="X155" s="265"/>
      <c r="Y155" s="173"/>
      <c r="Z155" s="218"/>
      <c r="AA155" s="219"/>
      <c r="AB155" s="171"/>
      <c r="AC155" s="172"/>
      <c r="AD155" s="118"/>
      <c r="AE155" s="116"/>
      <c r="AF155" s="110"/>
      <c r="AG155" s="30"/>
      <c r="AH155" s="122"/>
      <c r="AI155" s="127"/>
      <c r="AJ155" s="143"/>
      <c r="AL155" s="315">
        <f t="shared" si="9"/>
        <v>0</v>
      </c>
      <c r="AM155" s="316">
        <f t="shared" si="10"/>
        <v>0</v>
      </c>
      <c r="AN155" s="317"/>
      <c r="AO155" s="315">
        <f t="shared" si="11"/>
        <v>0</v>
      </c>
      <c r="AP155" s="316">
        <f t="shared" si="12"/>
        <v>0</v>
      </c>
    </row>
    <row r="156" spans="1:42" ht="15.75" hidden="1" outlineLevel="1">
      <c r="A156" s="7"/>
      <c r="B156" s="37">
        <v>745</v>
      </c>
      <c r="C156" s="88"/>
      <c r="D156" s="45"/>
      <c r="E156" s="136"/>
      <c r="F156" s="76"/>
      <c r="G156" s="50"/>
      <c r="H156" s="54"/>
      <c r="I156" s="76"/>
      <c r="J156" s="101"/>
      <c r="K156" s="18"/>
      <c r="L156" s="208"/>
      <c r="M156" s="17"/>
      <c r="N156" s="209"/>
      <c r="O156" s="207"/>
      <c r="P156" s="17"/>
      <c r="Q156" s="17"/>
      <c r="R156" s="18"/>
      <c r="S156" s="57"/>
      <c r="T156" s="178"/>
      <c r="U156" s="107"/>
      <c r="V156" s="262"/>
      <c r="W156" s="107"/>
      <c r="X156" s="265"/>
      <c r="Y156" s="173"/>
      <c r="Z156" s="218"/>
      <c r="AA156" s="219"/>
      <c r="AB156" s="171"/>
      <c r="AC156" s="172"/>
      <c r="AD156" s="118"/>
      <c r="AE156" s="116"/>
      <c r="AF156" s="110"/>
      <c r="AG156" s="30"/>
      <c r="AH156" s="122"/>
      <c r="AI156" s="127"/>
      <c r="AJ156" s="143"/>
      <c r="AL156" s="315">
        <f t="shared" si="9"/>
        <v>0</v>
      </c>
      <c r="AM156" s="316">
        <f t="shared" si="10"/>
        <v>0</v>
      </c>
      <c r="AN156" s="317"/>
      <c r="AO156" s="315">
        <f t="shared" si="11"/>
        <v>0</v>
      </c>
      <c r="AP156" s="316">
        <f t="shared" si="12"/>
        <v>0</v>
      </c>
    </row>
    <row r="157" spans="1:42" ht="15.75" hidden="1" outlineLevel="1">
      <c r="A157" s="7"/>
      <c r="B157" s="37">
        <v>746</v>
      </c>
      <c r="C157" s="88"/>
      <c r="D157" s="45"/>
      <c r="E157" s="136"/>
      <c r="F157" s="76"/>
      <c r="G157" s="50"/>
      <c r="H157" s="54"/>
      <c r="I157" s="76"/>
      <c r="J157" s="101"/>
      <c r="K157" s="18"/>
      <c r="L157" s="208"/>
      <c r="M157" s="17"/>
      <c r="N157" s="209"/>
      <c r="O157" s="207"/>
      <c r="P157" s="17"/>
      <c r="Q157" s="17"/>
      <c r="R157" s="18"/>
      <c r="S157" s="57"/>
      <c r="T157" s="178"/>
      <c r="U157" s="107"/>
      <c r="V157" s="262"/>
      <c r="W157" s="107"/>
      <c r="X157" s="265"/>
      <c r="Y157" s="173"/>
      <c r="Z157" s="218"/>
      <c r="AA157" s="219"/>
      <c r="AB157" s="171"/>
      <c r="AC157" s="172"/>
      <c r="AD157" s="118"/>
      <c r="AE157" s="116"/>
      <c r="AF157" s="110"/>
      <c r="AG157" s="30"/>
      <c r="AH157" s="122"/>
      <c r="AI157" s="127"/>
      <c r="AJ157" s="143"/>
      <c r="AL157" s="315">
        <f t="shared" si="9"/>
        <v>0</v>
      </c>
      <c r="AM157" s="316">
        <f t="shared" si="10"/>
        <v>0</v>
      </c>
      <c r="AN157" s="317"/>
      <c r="AO157" s="315">
        <f t="shared" si="11"/>
        <v>0</v>
      </c>
      <c r="AP157" s="316">
        <f t="shared" si="12"/>
        <v>0</v>
      </c>
    </row>
    <row r="158" spans="1:42" ht="15.75" hidden="1" outlineLevel="1">
      <c r="A158" s="7"/>
      <c r="B158" s="37">
        <v>747</v>
      </c>
      <c r="C158" s="88"/>
      <c r="D158" s="45"/>
      <c r="E158" s="136"/>
      <c r="F158" s="76"/>
      <c r="G158" s="50"/>
      <c r="H158" s="54"/>
      <c r="I158" s="76"/>
      <c r="J158" s="101"/>
      <c r="K158" s="18"/>
      <c r="L158" s="208"/>
      <c r="M158" s="17"/>
      <c r="N158" s="209"/>
      <c r="O158" s="207"/>
      <c r="P158" s="17"/>
      <c r="Q158" s="17"/>
      <c r="R158" s="18"/>
      <c r="S158" s="57"/>
      <c r="T158" s="178"/>
      <c r="U158" s="107"/>
      <c r="V158" s="262"/>
      <c r="W158" s="107"/>
      <c r="X158" s="265"/>
      <c r="Y158" s="173"/>
      <c r="Z158" s="218"/>
      <c r="AA158" s="219"/>
      <c r="AB158" s="171"/>
      <c r="AC158" s="172"/>
      <c r="AD158" s="118"/>
      <c r="AE158" s="116"/>
      <c r="AF158" s="110"/>
      <c r="AG158" s="30"/>
      <c r="AH158" s="122"/>
      <c r="AI158" s="127"/>
      <c r="AJ158" s="143"/>
      <c r="AL158" s="315">
        <f t="shared" si="9"/>
        <v>0</v>
      </c>
      <c r="AM158" s="316">
        <f t="shared" si="10"/>
        <v>0</v>
      </c>
      <c r="AN158" s="317"/>
      <c r="AO158" s="315">
        <f t="shared" si="11"/>
        <v>0</v>
      </c>
      <c r="AP158" s="316">
        <f t="shared" si="12"/>
        <v>0</v>
      </c>
    </row>
    <row r="159" spans="1:42" ht="15.75" hidden="1" outlineLevel="1">
      <c r="A159" s="7"/>
      <c r="B159" s="37">
        <v>748</v>
      </c>
      <c r="C159" s="88"/>
      <c r="D159" s="45"/>
      <c r="E159" s="136"/>
      <c r="F159" s="76"/>
      <c r="G159" s="50"/>
      <c r="H159" s="54"/>
      <c r="I159" s="76"/>
      <c r="J159" s="101"/>
      <c r="K159" s="18"/>
      <c r="L159" s="208"/>
      <c r="M159" s="17"/>
      <c r="N159" s="209"/>
      <c r="O159" s="207"/>
      <c r="P159" s="17"/>
      <c r="Q159" s="17"/>
      <c r="R159" s="18"/>
      <c r="S159" s="57"/>
      <c r="T159" s="178"/>
      <c r="U159" s="107"/>
      <c r="V159" s="262"/>
      <c r="W159" s="107"/>
      <c r="X159" s="265"/>
      <c r="Y159" s="173"/>
      <c r="Z159" s="218"/>
      <c r="AA159" s="219"/>
      <c r="AB159" s="171"/>
      <c r="AC159" s="172"/>
      <c r="AD159" s="118"/>
      <c r="AE159" s="116"/>
      <c r="AF159" s="110"/>
      <c r="AG159" s="30"/>
      <c r="AH159" s="122"/>
      <c r="AI159" s="127"/>
      <c r="AJ159" s="143"/>
      <c r="AL159" s="315">
        <f t="shared" si="9"/>
        <v>0</v>
      </c>
      <c r="AM159" s="316">
        <f t="shared" si="10"/>
        <v>0</v>
      </c>
      <c r="AN159" s="317"/>
      <c r="AO159" s="315">
        <f t="shared" si="11"/>
        <v>0</v>
      </c>
      <c r="AP159" s="316">
        <f t="shared" si="12"/>
        <v>0</v>
      </c>
    </row>
    <row r="160" spans="1:42" ht="15.75" hidden="1" outlineLevel="1">
      <c r="A160" s="7"/>
      <c r="B160" s="37">
        <v>749</v>
      </c>
      <c r="C160" s="88"/>
      <c r="D160" s="45"/>
      <c r="E160" s="136"/>
      <c r="F160" s="76"/>
      <c r="G160" s="50"/>
      <c r="H160" s="54"/>
      <c r="I160" s="76"/>
      <c r="J160" s="101"/>
      <c r="K160" s="18"/>
      <c r="L160" s="208"/>
      <c r="M160" s="17"/>
      <c r="N160" s="209"/>
      <c r="O160" s="207"/>
      <c r="P160" s="17"/>
      <c r="Q160" s="17"/>
      <c r="R160" s="18"/>
      <c r="S160" s="57"/>
      <c r="T160" s="178"/>
      <c r="U160" s="107"/>
      <c r="V160" s="262"/>
      <c r="W160" s="107"/>
      <c r="X160" s="265"/>
      <c r="Y160" s="173"/>
      <c r="Z160" s="218"/>
      <c r="AA160" s="219"/>
      <c r="AB160" s="171"/>
      <c r="AC160" s="172"/>
      <c r="AD160" s="118"/>
      <c r="AE160" s="116"/>
      <c r="AF160" s="110"/>
      <c r="AG160" s="30"/>
      <c r="AH160" s="122"/>
      <c r="AI160" s="127"/>
      <c r="AJ160" s="143"/>
      <c r="AL160" s="315">
        <f t="shared" si="9"/>
        <v>0</v>
      </c>
      <c r="AM160" s="316">
        <f t="shared" si="10"/>
        <v>0</v>
      </c>
      <c r="AN160" s="317"/>
      <c r="AO160" s="315">
        <f t="shared" si="11"/>
        <v>0</v>
      </c>
      <c r="AP160" s="316">
        <f t="shared" si="12"/>
        <v>0</v>
      </c>
    </row>
    <row r="161" spans="1:42" ht="15.75" hidden="1" outlineLevel="1">
      <c r="A161" s="7"/>
      <c r="B161" s="37">
        <v>750</v>
      </c>
      <c r="C161" s="88"/>
      <c r="D161" s="45"/>
      <c r="E161" s="136"/>
      <c r="F161" s="76"/>
      <c r="G161" s="50"/>
      <c r="H161" s="54"/>
      <c r="I161" s="76"/>
      <c r="J161" s="101"/>
      <c r="K161" s="18"/>
      <c r="L161" s="208"/>
      <c r="M161" s="17"/>
      <c r="N161" s="209"/>
      <c r="O161" s="207"/>
      <c r="P161" s="17"/>
      <c r="Q161" s="17"/>
      <c r="R161" s="18"/>
      <c r="S161" s="57"/>
      <c r="T161" s="178"/>
      <c r="U161" s="107"/>
      <c r="V161" s="262"/>
      <c r="W161" s="107"/>
      <c r="X161" s="265"/>
      <c r="Y161" s="173"/>
      <c r="Z161" s="218"/>
      <c r="AA161" s="219"/>
      <c r="AB161" s="171"/>
      <c r="AC161" s="172"/>
      <c r="AD161" s="118"/>
      <c r="AE161" s="116"/>
      <c r="AF161" s="110"/>
      <c r="AG161" s="30"/>
      <c r="AH161" s="122"/>
      <c r="AI161" s="127"/>
      <c r="AJ161" s="143"/>
      <c r="AL161" s="315">
        <f t="shared" si="9"/>
        <v>0</v>
      </c>
      <c r="AM161" s="316">
        <f t="shared" si="10"/>
        <v>0</v>
      </c>
      <c r="AN161" s="317"/>
      <c r="AO161" s="315">
        <f t="shared" si="11"/>
        <v>0</v>
      </c>
      <c r="AP161" s="316">
        <f t="shared" si="12"/>
        <v>0</v>
      </c>
    </row>
    <row r="162" spans="1:42" ht="15.75" hidden="1" outlineLevel="1">
      <c r="A162" s="7"/>
      <c r="B162" s="37">
        <v>751</v>
      </c>
      <c r="C162" s="88"/>
      <c r="D162" s="45"/>
      <c r="E162" s="136"/>
      <c r="F162" s="76"/>
      <c r="G162" s="50"/>
      <c r="H162" s="54"/>
      <c r="I162" s="76"/>
      <c r="J162" s="101"/>
      <c r="K162" s="18"/>
      <c r="L162" s="208"/>
      <c r="M162" s="17"/>
      <c r="N162" s="209"/>
      <c r="O162" s="207"/>
      <c r="P162" s="17"/>
      <c r="Q162" s="17"/>
      <c r="R162" s="18"/>
      <c r="S162" s="57"/>
      <c r="T162" s="178"/>
      <c r="U162" s="107"/>
      <c r="V162" s="262"/>
      <c r="W162" s="107"/>
      <c r="X162" s="265"/>
      <c r="Y162" s="173"/>
      <c r="Z162" s="218"/>
      <c r="AA162" s="219"/>
      <c r="AB162" s="171"/>
      <c r="AC162" s="172"/>
      <c r="AD162" s="118"/>
      <c r="AE162" s="116"/>
      <c r="AF162" s="110"/>
      <c r="AG162" s="30"/>
      <c r="AH162" s="122"/>
      <c r="AI162" s="127"/>
      <c r="AJ162" s="143"/>
      <c r="AL162" s="315">
        <f t="shared" si="9"/>
        <v>0</v>
      </c>
      <c r="AM162" s="316">
        <f t="shared" si="10"/>
        <v>0</v>
      </c>
      <c r="AN162" s="317"/>
      <c r="AO162" s="315">
        <f t="shared" si="11"/>
        <v>0</v>
      </c>
      <c r="AP162" s="316">
        <f t="shared" si="12"/>
        <v>0</v>
      </c>
    </row>
    <row r="163" spans="1:42" ht="15.75" hidden="1" outlineLevel="1">
      <c r="A163" s="7"/>
      <c r="B163" s="37">
        <v>752</v>
      </c>
      <c r="C163" s="88"/>
      <c r="D163" s="45"/>
      <c r="E163" s="136"/>
      <c r="F163" s="76"/>
      <c r="G163" s="50"/>
      <c r="H163" s="54"/>
      <c r="I163" s="76"/>
      <c r="J163" s="101"/>
      <c r="K163" s="18"/>
      <c r="L163" s="208"/>
      <c r="M163" s="17"/>
      <c r="N163" s="209"/>
      <c r="O163" s="207"/>
      <c r="P163" s="17"/>
      <c r="Q163" s="17"/>
      <c r="R163" s="18"/>
      <c r="S163" s="57"/>
      <c r="T163" s="178"/>
      <c r="U163" s="107"/>
      <c r="V163" s="262"/>
      <c r="W163" s="107"/>
      <c r="X163" s="265"/>
      <c r="Y163" s="173"/>
      <c r="Z163" s="218"/>
      <c r="AA163" s="219"/>
      <c r="AB163" s="171"/>
      <c r="AC163" s="172"/>
      <c r="AD163" s="118"/>
      <c r="AE163" s="116"/>
      <c r="AF163" s="110"/>
      <c r="AG163" s="30"/>
      <c r="AH163" s="122"/>
      <c r="AI163" s="127"/>
      <c r="AJ163" s="143"/>
      <c r="AL163" s="315">
        <f t="shared" si="9"/>
        <v>0</v>
      </c>
      <c r="AM163" s="316">
        <f t="shared" si="10"/>
        <v>0</v>
      </c>
      <c r="AN163" s="317"/>
      <c r="AO163" s="315">
        <f t="shared" si="11"/>
        <v>0</v>
      </c>
      <c r="AP163" s="316">
        <f t="shared" si="12"/>
        <v>0</v>
      </c>
    </row>
    <row r="164" spans="1:42" ht="15.75" hidden="1" outlineLevel="1">
      <c r="A164" s="7"/>
      <c r="B164" s="37">
        <v>753</v>
      </c>
      <c r="C164" s="88"/>
      <c r="D164" s="45"/>
      <c r="E164" s="136"/>
      <c r="F164" s="76"/>
      <c r="G164" s="50"/>
      <c r="H164" s="54"/>
      <c r="I164" s="76"/>
      <c r="J164" s="101"/>
      <c r="K164" s="18"/>
      <c r="L164" s="208"/>
      <c r="M164" s="17"/>
      <c r="N164" s="209"/>
      <c r="O164" s="207"/>
      <c r="P164" s="17"/>
      <c r="Q164" s="17"/>
      <c r="R164" s="18"/>
      <c r="S164" s="57"/>
      <c r="T164" s="178"/>
      <c r="U164" s="107"/>
      <c r="V164" s="262"/>
      <c r="W164" s="107"/>
      <c r="X164" s="265"/>
      <c r="Y164" s="173"/>
      <c r="Z164" s="218"/>
      <c r="AA164" s="219"/>
      <c r="AB164" s="171"/>
      <c r="AC164" s="172"/>
      <c r="AD164" s="118"/>
      <c r="AE164" s="116"/>
      <c r="AF164" s="110"/>
      <c r="AG164" s="30"/>
      <c r="AH164" s="122"/>
      <c r="AI164" s="127"/>
      <c r="AJ164" s="143"/>
      <c r="AL164" s="315">
        <f t="shared" si="9"/>
        <v>0</v>
      </c>
      <c r="AM164" s="316">
        <f t="shared" si="10"/>
        <v>0</v>
      </c>
      <c r="AN164" s="317"/>
      <c r="AO164" s="315">
        <f t="shared" si="11"/>
        <v>0</v>
      </c>
      <c r="AP164" s="316">
        <f t="shared" si="12"/>
        <v>0</v>
      </c>
    </row>
    <row r="165" spans="1:42" ht="15.75" hidden="1" outlineLevel="1">
      <c r="A165" s="7"/>
      <c r="B165" s="37">
        <v>754</v>
      </c>
      <c r="C165" s="88"/>
      <c r="D165" s="45"/>
      <c r="E165" s="136"/>
      <c r="F165" s="76"/>
      <c r="G165" s="50"/>
      <c r="H165" s="54"/>
      <c r="I165" s="76"/>
      <c r="J165" s="101"/>
      <c r="K165" s="18"/>
      <c r="L165" s="208"/>
      <c r="M165" s="17"/>
      <c r="N165" s="209"/>
      <c r="O165" s="207"/>
      <c r="P165" s="17"/>
      <c r="Q165" s="17"/>
      <c r="R165" s="18"/>
      <c r="S165" s="57"/>
      <c r="T165" s="178"/>
      <c r="U165" s="107"/>
      <c r="V165" s="262"/>
      <c r="W165" s="107"/>
      <c r="X165" s="265"/>
      <c r="Y165" s="173"/>
      <c r="Z165" s="218"/>
      <c r="AA165" s="219"/>
      <c r="AB165" s="171"/>
      <c r="AC165" s="172"/>
      <c r="AD165" s="118"/>
      <c r="AE165" s="116"/>
      <c r="AF165" s="110"/>
      <c r="AG165" s="30"/>
      <c r="AH165" s="122"/>
      <c r="AI165" s="127"/>
      <c r="AJ165" s="143"/>
      <c r="AL165" s="315">
        <f t="shared" si="9"/>
        <v>0</v>
      </c>
      <c r="AM165" s="316">
        <f t="shared" si="10"/>
        <v>0</v>
      </c>
      <c r="AN165" s="317"/>
      <c r="AO165" s="315">
        <f t="shared" si="11"/>
        <v>0</v>
      </c>
      <c r="AP165" s="316">
        <f t="shared" si="12"/>
        <v>0</v>
      </c>
    </row>
    <row r="166" spans="1:42" ht="15.75" hidden="1" outlineLevel="1">
      <c r="A166" s="7"/>
      <c r="B166" s="37">
        <v>755</v>
      </c>
      <c r="C166" s="88"/>
      <c r="D166" s="45"/>
      <c r="E166" s="136"/>
      <c r="F166" s="76"/>
      <c r="G166" s="50"/>
      <c r="H166" s="54"/>
      <c r="I166" s="76"/>
      <c r="J166" s="101"/>
      <c r="K166" s="18"/>
      <c r="L166" s="208"/>
      <c r="M166" s="17"/>
      <c r="N166" s="209"/>
      <c r="O166" s="207"/>
      <c r="P166" s="17"/>
      <c r="Q166" s="17"/>
      <c r="R166" s="18"/>
      <c r="S166" s="57"/>
      <c r="T166" s="178"/>
      <c r="U166" s="107"/>
      <c r="V166" s="262"/>
      <c r="W166" s="107"/>
      <c r="X166" s="265"/>
      <c r="Y166" s="173"/>
      <c r="Z166" s="218"/>
      <c r="AA166" s="219"/>
      <c r="AB166" s="171"/>
      <c r="AC166" s="172"/>
      <c r="AD166" s="118"/>
      <c r="AE166" s="116"/>
      <c r="AF166" s="110"/>
      <c r="AG166" s="30"/>
      <c r="AH166" s="122"/>
      <c r="AI166" s="127"/>
      <c r="AJ166" s="143"/>
      <c r="AL166" s="315">
        <f t="shared" si="9"/>
        <v>0</v>
      </c>
      <c r="AM166" s="316">
        <f t="shared" si="10"/>
        <v>0</v>
      </c>
      <c r="AN166" s="317"/>
      <c r="AO166" s="315">
        <f t="shared" si="11"/>
        <v>0</v>
      </c>
      <c r="AP166" s="316">
        <f t="shared" si="12"/>
        <v>0</v>
      </c>
    </row>
    <row r="167" spans="1:42" ht="15.75" hidden="1" outlineLevel="1">
      <c r="A167" s="7"/>
      <c r="B167" s="37">
        <v>756</v>
      </c>
      <c r="C167" s="88"/>
      <c r="D167" s="45"/>
      <c r="E167" s="136"/>
      <c r="F167" s="76"/>
      <c r="G167" s="50"/>
      <c r="H167" s="54"/>
      <c r="I167" s="76"/>
      <c r="J167" s="101"/>
      <c r="K167" s="18"/>
      <c r="L167" s="208"/>
      <c r="M167" s="17"/>
      <c r="N167" s="209"/>
      <c r="O167" s="207"/>
      <c r="P167" s="17"/>
      <c r="Q167" s="17"/>
      <c r="R167" s="18"/>
      <c r="S167" s="57"/>
      <c r="T167" s="178"/>
      <c r="U167" s="107"/>
      <c r="V167" s="262"/>
      <c r="W167" s="107"/>
      <c r="X167" s="265"/>
      <c r="Y167" s="173"/>
      <c r="Z167" s="218"/>
      <c r="AA167" s="219"/>
      <c r="AB167" s="171"/>
      <c r="AC167" s="172"/>
      <c r="AD167" s="118"/>
      <c r="AE167" s="116"/>
      <c r="AF167" s="110"/>
      <c r="AG167" s="30"/>
      <c r="AH167" s="122"/>
      <c r="AI167" s="127"/>
      <c r="AJ167" s="143"/>
      <c r="AL167" s="315">
        <f t="shared" si="9"/>
        <v>0</v>
      </c>
      <c r="AM167" s="316">
        <f t="shared" si="10"/>
        <v>0</v>
      </c>
      <c r="AN167" s="317"/>
      <c r="AO167" s="315">
        <f t="shared" si="11"/>
        <v>0</v>
      </c>
      <c r="AP167" s="316">
        <f t="shared" si="12"/>
        <v>0</v>
      </c>
    </row>
    <row r="168" spans="1:42" ht="15.75" hidden="1" outlineLevel="1">
      <c r="A168" s="7"/>
      <c r="B168" s="37">
        <v>757</v>
      </c>
      <c r="C168" s="88"/>
      <c r="D168" s="45"/>
      <c r="E168" s="136"/>
      <c r="F168" s="76"/>
      <c r="G168" s="50"/>
      <c r="H168" s="54"/>
      <c r="I168" s="76"/>
      <c r="J168" s="101"/>
      <c r="K168" s="18"/>
      <c r="L168" s="208"/>
      <c r="M168" s="17"/>
      <c r="N168" s="209"/>
      <c r="O168" s="207"/>
      <c r="P168" s="17"/>
      <c r="Q168" s="17"/>
      <c r="R168" s="18"/>
      <c r="S168" s="57"/>
      <c r="T168" s="178"/>
      <c r="U168" s="107"/>
      <c r="V168" s="262"/>
      <c r="W168" s="107"/>
      <c r="X168" s="265"/>
      <c r="Y168" s="173"/>
      <c r="Z168" s="218"/>
      <c r="AA168" s="219"/>
      <c r="AB168" s="171"/>
      <c r="AC168" s="172"/>
      <c r="AD168" s="118"/>
      <c r="AE168" s="116"/>
      <c r="AF168" s="110"/>
      <c r="AG168" s="30"/>
      <c r="AH168" s="122"/>
      <c r="AI168" s="127"/>
      <c r="AJ168" s="143"/>
      <c r="AL168" s="315">
        <f t="shared" si="9"/>
        <v>0</v>
      </c>
      <c r="AM168" s="316">
        <f t="shared" si="10"/>
        <v>0</v>
      </c>
      <c r="AN168" s="317"/>
      <c r="AO168" s="315">
        <f t="shared" si="11"/>
        <v>0</v>
      </c>
      <c r="AP168" s="316">
        <f t="shared" si="12"/>
        <v>0</v>
      </c>
    </row>
    <row r="169" spans="1:42" ht="15.75" hidden="1" outlineLevel="1">
      <c r="A169" s="7"/>
      <c r="B169" s="37">
        <v>758</v>
      </c>
      <c r="C169" s="88"/>
      <c r="D169" s="45"/>
      <c r="E169" s="136"/>
      <c r="F169" s="76"/>
      <c r="G169" s="50"/>
      <c r="H169" s="54"/>
      <c r="I169" s="76"/>
      <c r="J169" s="101"/>
      <c r="K169" s="18"/>
      <c r="L169" s="208"/>
      <c r="M169" s="17"/>
      <c r="N169" s="209"/>
      <c r="O169" s="207"/>
      <c r="P169" s="17"/>
      <c r="Q169" s="17"/>
      <c r="R169" s="18"/>
      <c r="S169" s="57"/>
      <c r="T169" s="178"/>
      <c r="U169" s="107"/>
      <c r="V169" s="262"/>
      <c r="W169" s="107"/>
      <c r="X169" s="265"/>
      <c r="Y169" s="173"/>
      <c r="Z169" s="218"/>
      <c r="AA169" s="219"/>
      <c r="AB169" s="171"/>
      <c r="AC169" s="172"/>
      <c r="AD169" s="118"/>
      <c r="AE169" s="116"/>
      <c r="AF169" s="110"/>
      <c r="AG169" s="30"/>
      <c r="AH169" s="122"/>
      <c r="AI169" s="127"/>
      <c r="AJ169" s="143"/>
      <c r="AL169" s="315">
        <f t="shared" si="9"/>
        <v>0</v>
      </c>
      <c r="AM169" s="316">
        <f t="shared" si="10"/>
        <v>0</v>
      </c>
      <c r="AN169" s="317"/>
      <c r="AO169" s="315">
        <f t="shared" si="11"/>
        <v>0</v>
      </c>
      <c r="AP169" s="316">
        <f t="shared" si="12"/>
        <v>0</v>
      </c>
    </row>
    <row r="170" spans="1:42" ht="15.75" hidden="1" outlineLevel="1">
      <c r="A170" s="7"/>
      <c r="B170" s="37">
        <v>759</v>
      </c>
      <c r="C170" s="88"/>
      <c r="D170" s="45"/>
      <c r="E170" s="136"/>
      <c r="F170" s="76"/>
      <c r="G170" s="50"/>
      <c r="H170" s="54"/>
      <c r="I170" s="76"/>
      <c r="J170" s="101"/>
      <c r="K170" s="18"/>
      <c r="L170" s="208"/>
      <c r="M170" s="17"/>
      <c r="N170" s="209"/>
      <c r="O170" s="207"/>
      <c r="P170" s="17"/>
      <c r="Q170" s="17"/>
      <c r="R170" s="18"/>
      <c r="S170" s="57"/>
      <c r="T170" s="178"/>
      <c r="U170" s="107"/>
      <c r="V170" s="262"/>
      <c r="W170" s="107"/>
      <c r="X170" s="265"/>
      <c r="Y170" s="173"/>
      <c r="Z170" s="218"/>
      <c r="AA170" s="219"/>
      <c r="AB170" s="171"/>
      <c r="AC170" s="172"/>
      <c r="AD170" s="118"/>
      <c r="AE170" s="116"/>
      <c r="AF170" s="110"/>
      <c r="AG170" s="30"/>
      <c r="AH170" s="122"/>
      <c r="AI170" s="127"/>
      <c r="AJ170" s="143"/>
      <c r="AL170" s="315">
        <f t="shared" si="9"/>
        <v>0</v>
      </c>
      <c r="AM170" s="316">
        <f t="shared" si="10"/>
        <v>0</v>
      </c>
      <c r="AN170" s="317"/>
      <c r="AO170" s="315">
        <f t="shared" si="11"/>
        <v>0</v>
      </c>
      <c r="AP170" s="316">
        <f t="shared" si="12"/>
        <v>0</v>
      </c>
    </row>
    <row r="171" spans="1:42" ht="15.75" hidden="1" outlineLevel="1">
      <c r="A171" s="7"/>
      <c r="B171" s="37">
        <v>760</v>
      </c>
      <c r="C171" s="88"/>
      <c r="D171" s="45"/>
      <c r="E171" s="136"/>
      <c r="F171" s="76"/>
      <c r="G171" s="50"/>
      <c r="H171" s="54"/>
      <c r="I171" s="76"/>
      <c r="J171" s="101"/>
      <c r="K171" s="18"/>
      <c r="L171" s="208"/>
      <c r="M171" s="17"/>
      <c r="N171" s="209"/>
      <c r="O171" s="207"/>
      <c r="P171" s="17"/>
      <c r="Q171" s="17"/>
      <c r="R171" s="18"/>
      <c r="S171" s="57"/>
      <c r="T171" s="178"/>
      <c r="U171" s="107"/>
      <c r="V171" s="262"/>
      <c r="W171" s="107"/>
      <c r="X171" s="265"/>
      <c r="Y171" s="173"/>
      <c r="Z171" s="218"/>
      <c r="AA171" s="219"/>
      <c r="AB171" s="171"/>
      <c r="AC171" s="172"/>
      <c r="AD171" s="118"/>
      <c r="AE171" s="116"/>
      <c r="AF171" s="110"/>
      <c r="AG171" s="30"/>
      <c r="AH171" s="122"/>
      <c r="AI171" s="127"/>
      <c r="AJ171" s="143"/>
      <c r="AL171" s="315">
        <f t="shared" si="9"/>
        <v>0</v>
      </c>
      <c r="AM171" s="316">
        <f t="shared" si="10"/>
        <v>0</v>
      </c>
      <c r="AN171" s="317"/>
      <c r="AO171" s="315">
        <f t="shared" si="11"/>
        <v>0</v>
      </c>
      <c r="AP171" s="316">
        <f t="shared" si="12"/>
        <v>0</v>
      </c>
    </row>
    <row r="172" spans="1:42" ht="15.75" hidden="1" outlineLevel="1">
      <c r="A172" s="7"/>
      <c r="B172" s="37">
        <v>761</v>
      </c>
      <c r="C172" s="88"/>
      <c r="D172" s="45"/>
      <c r="E172" s="136"/>
      <c r="F172" s="76"/>
      <c r="G172" s="50"/>
      <c r="H172" s="54"/>
      <c r="I172" s="76"/>
      <c r="J172" s="101"/>
      <c r="K172" s="18"/>
      <c r="L172" s="208"/>
      <c r="M172" s="17"/>
      <c r="N172" s="209"/>
      <c r="O172" s="207"/>
      <c r="P172" s="17"/>
      <c r="Q172" s="17"/>
      <c r="R172" s="18"/>
      <c r="S172" s="57"/>
      <c r="T172" s="178"/>
      <c r="U172" s="107"/>
      <c r="V172" s="262"/>
      <c r="W172" s="107"/>
      <c r="X172" s="265"/>
      <c r="Y172" s="173"/>
      <c r="Z172" s="218"/>
      <c r="AA172" s="219"/>
      <c r="AB172" s="171"/>
      <c r="AC172" s="172"/>
      <c r="AD172" s="118"/>
      <c r="AE172" s="116"/>
      <c r="AF172" s="110"/>
      <c r="AG172" s="30"/>
      <c r="AH172" s="122"/>
      <c r="AI172" s="127"/>
      <c r="AJ172" s="143"/>
      <c r="AL172" s="315">
        <f t="shared" si="9"/>
        <v>0</v>
      </c>
      <c r="AM172" s="316">
        <f t="shared" si="10"/>
        <v>0</v>
      </c>
      <c r="AN172" s="317"/>
      <c r="AO172" s="315">
        <f t="shared" si="11"/>
        <v>0</v>
      </c>
      <c r="AP172" s="316">
        <f t="shared" si="12"/>
        <v>0</v>
      </c>
    </row>
    <row r="173" spans="1:42" ht="15.75" hidden="1" outlineLevel="1">
      <c r="A173" s="7"/>
      <c r="B173" s="37">
        <v>762</v>
      </c>
      <c r="C173" s="88"/>
      <c r="D173" s="45"/>
      <c r="E173" s="136"/>
      <c r="F173" s="76"/>
      <c r="G173" s="50"/>
      <c r="H173" s="54"/>
      <c r="I173" s="76"/>
      <c r="J173" s="101"/>
      <c r="K173" s="18"/>
      <c r="L173" s="208"/>
      <c r="M173" s="17"/>
      <c r="N173" s="209"/>
      <c r="O173" s="207"/>
      <c r="P173" s="17"/>
      <c r="Q173" s="17"/>
      <c r="R173" s="18"/>
      <c r="S173" s="57"/>
      <c r="T173" s="178"/>
      <c r="U173" s="107"/>
      <c r="V173" s="262"/>
      <c r="W173" s="107"/>
      <c r="X173" s="265"/>
      <c r="Y173" s="173"/>
      <c r="Z173" s="218"/>
      <c r="AA173" s="219"/>
      <c r="AB173" s="171"/>
      <c r="AC173" s="172"/>
      <c r="AD173" s="118"/>
      <c r="AE173" s="116"/>
      <c r="AF173" s="110"/>
      <c r="AG173" s="30"/>
      <c r="AH173" s="122"/>
      <c r="AI173" s="127"/>
      <c r="AJ173" s="143"/>
      <c r="AL173" s="315">
        <f t="shared" si="9"/>
        <v>0</v>
      </c>
      <c r="AM173" s="316">
        <f t="shared" si="10"/>
        <v>0</v>
      </c>
      <c r="AN173" s="317"/>
      <c r="AO173" s="315">
        <f t="shared" si="11"/>
        <v>0</v>
      </c>
      <c r="AP173" s="316">
        <f t="shared" si="12"/>
        <v>0</v>
      </c>
    </row>
    <row r="174" spans="1:42" ht="15.75" hidden="1" outlineLevel="1">
      <c r="A174" s="7"/>
      <c r="B174" s="37">
        <v>763</v>
      </c>
      <c r="C174" s="88"/>
      <c r="D174" s="45"/>
      <c r="E174" s="136"/>
      <c r="F174" s="76"/>
      <c r="G174" s="50"/>
      <c r="H174" s="54"/>
      <c r="I174" s="76"/>
      <c r="J174" s="101"/>
      <c r="K174" s="18"/>
      <c r="L174" s="208"/>
      <c r="M174" s="17"/>
      <c r="N174" s="209"/>
      <c r="O174" s="207"/>
      <c r="P174" s="17"/>
      <c r="Q174" s="17"/>
      <c r="R174" s="18"/>
      <c r="S174" s="57"/>
      <c r="T174" s="178"/>
      <c r="U174" s="107"/>
      <c r="V174" s="262"/>
      <c r="W174" s="107"/>
      <c r="X174" s="265"/>
      <c r="Y174" s="173"/>
      <c r="Z174" s="218"/>
      <c r="AA174" s="219"/>
      <c r="AB174" s="171"/>
      <c r="AC174" s="172"/>
      <c r="AD174" s="118"/>
      <c r="AE174" s="116"/>
      <c r="AF174" s="110"/>
      <c r="AG174" s="30"/>
      <c r="AH174" s="122"/>
      <c r="AI174" s="127"/>
      <c r="AJ174" s="143"/>
      <c r="AL174" s="315">
        <f t="shared" si="9"/>
        <v>0</v>
      </c>
      <c r="AM174" s="316">
        <f t="shared" si="10"/>
        <v>0</v>
      </c>
      <c r="AN174" s="317"/>
      <c r="AO174" s="315">
        <f t="shared" si="11"/>
        <v>0</v>
      </c>
      <c r="AP174" s="316">
        <f t="shared" si="12"/>
        <v>0</v>
      </c>
    </row>
    <row r="175" spans="1:42" ht="15.75" hidden="1" outlineLevel="1">
      <c r="A175" s="7"/>
      <c r="B175" s="37">
        <v>764</v>
      </c>
      <c r="C175" s="88"/>
      <c r="D175" s="45"/>
      <c r="E175" s="136"/>
      <c r="F175" s="76"/>
      <c r="G175" s="50"/>
      <c r="H175" s="54"/>
      <c r="I175" s="76"/>
      <c r="J175" s="101"/>
      <c r="K175" s="18"/>
      <c r="L175" s="208"/>
      <c r="M175" s="17"/>
      <c r="N175" s="209"/>
      <c r="O175" s="207"/>
      <c r="P175" s="17"/>
      <c r="Q175" s="17"/>
      <c r="R175" s="18"/>
      <c r="S175" s="57"/>
      <c r="T175" s="178"/>
      <c r="U175" s="107"/>
      <c r="V175" s="262"/>
      <c r="W175" s="107"/>
      <c r="X175" s="265"/>
      <c r="Y175" s="173"/>
      <c r="Z175" s="218"/>
      <c r="AA175" s="219"/>
      <c r="AB175" s="171"/>
      <c r="AC175" s="172"/>
      <c r="AD175" s="118"/>
      <c r="AE175" s="116"/>
      <c r="AF175" s="110"/>
      <c r="AG175" s="30"/>
      <c r="AH175" s="122"/>
      <c r="AI175" s="127"/>
      <c r="AJ175" s="143"/>
      <c r="AL175" s="315">
        <f t="shared" si="9"/>
        <v>0</v>
      </c>
      <c r="AM175" s="316">
        <f t="shared" si="10"/>
        <v>0</v>
      </c>
      <c r="AN175" s="317"/>
      <c r="AO175" s="315">
        <f t="shared" si="11"/>
        <v>0</v>
      </c>
      <c r="AP175" s="316">
        <f t="shared" si="12"/>
        <v>0</v>
      </c>
    </row>
    <row r="176" spans="1:42" ht="15.75" hidden="1" outlineLevel="1">
      <c r="A176" s="7"/>
      <c r="B176" s="37">
        <v>765</v>
      </c>
      <c r="C176" s="88"/>
      <c r="D176" s="45"/>
      <c r="E176" s="136"/>
      <c r="F176" s="76"/>
      <c r="G176" s="50"/>
      <c r="H176" s="54"/>
      <c r="I176" s="76"/>
      <c r="J176" s="101"/>
      <c r="K176" s="18"/>
      <c r="L176" s="208"/>
      <c r="M176" s="17"/>
      <c r="N176" s="209"/>
      <c r="O176" s="207"/>
      <c r="P176" s="17"/>
      <c r="Q176" s="17"/>
      <c r="R176" s="18"/>
      <c r="S176" s="57"/>
      <c r="T176" s="178"/>
      <c r="U176" s="107"/>
      <c r="V176" s="262"/>
      <c r="W176" s="107"/>
      <c r="X176" s="265"/>
      <c r="Y176" s="173"/>
      <c r="Z176" s="218"/>
      <c r="AA176" s="219"/>
      <c r="AB176" s="171"/>
      <c r="AC176" s="172"/>
      <c r="AD176" s="118"/>
      <c r="AE176" s="116"/>
      <c r="AF176" s="110"/>
      <c r="AG176" s="30"/>
      <c r="AH176" s="122"/>
      <c r="AI176" s="127"/>
      <c r="AJ176" s="143"/>
      <c r="AL176" s="315">
        <f t="shared" si="9"/>
        <v>0</v>
      </c>
      <c r="AM176" s="316">
        <f t="shared" si="10"/>
        <v>0</v>
      </c>
      <c r="AN176" s="317"/>
      <c r="AO176" s="315">
        <f t="shared" si="11"/>
        <v>0</v>
      </c>
      <c r="AP176" s="316">
        <f t="shared" si="12"/>
        <v>0</v>
      </c>
    </row>
    <row r="177" spans="1:42" ht="15.75" hidden="1" outlineLevel="1">
      <c r="A177" s="7"/>
      <c r="B177" s="37">
        <v>766</v>
      </c>
      <c r="C177" s="88"/>
      <c r="D177" s="45"/>
      <c r="E177" s="136"/>
      <c r="F177" s="76"/>
      <c r="G177" s="50"/>
      <c r="H177" s="54"/>
      <c r="I177" s="76"/>
      <c r="J177" s="101"/>
      <c r="K177" s="18"/>
      <c r="L177" s="208"/>
      <c r="M177" s="17"/>
      <c r="N177" s="209"/>
      <c r="O177" s="207"/>
      <c r="P177" s="17"/>
      <c r="Q177" s="17"/>
      <c r="R177" s="18"/>
      <c r="S177" s="57"/>
      <c r="T177" s="178"/>
      <c r="U177" s="107"/>
      <c r="V177" s="262"/>
      <c r="W177" s="107"/>
      <c r="X177" s="265"/>
      <c r="Y177" s="173"/>
      <c r="Z177" s="218"/>
      <c r="AA177" s="219"/>
      <c r="AB177" s="171"/>
      <c r="AC177" s="172"/>
      <c r="AD177" s="118"/>
      <c r="AE177" s="116"/>
      <c r="AF177" s="110"/>
      <c r="AG177" s="30"/>
      <c r="AH177" s="122"/>
      <c r="AI177" s="127"/>
      <c r="AJ177" s="143"/>
      <c r="AL177" s="315">
        <f t="shared" si="9"/>
        <v>0</v>
      </c>
      <c r="AM177" s="316">
        <f t="shared" si="10"/>
        <v>0</v>
      </c>
      <c r="AN177" s="317"/>
      <c r="AO177" s="315">
        <f t="shared" si="11"/>
        <v>0</v>
      </c>
      <c r="AP177" s="316">
        <f t="shared" si="12"/>
        <v>0</v>
      </c>
    </row>
    <row r="178" spans="1:42" ht="15.75" hidden="1" outlineLevel="1">
      <c r="A178" s="7"/>
      <c r="B178" s="37">
        <v>767</v>
      </c>
      <c r="C178" s="88"/>
      <c r="D178" s="45"/>
      <c r="E178" s="136"/>
      <c r="F178" s="76"/>
      <c r="G178" s="50"/>
      <c r="H178" s="54"/>
      <c r="I178" s="76"/>
      <c r="J178" s="101"/>
      <c r="K178" s="18"/>
      <c r="L178" s="208"/>
      <c r="M178" s="17"/>
      <c r="N178" s="209"/>
      <c r="O178" s="207"/>
      <c r="P178" s="17"/>
      <c r="Q178" s="17"/>
      <c r="R178" s="18"/>
      <c r="S178" s="57"/>
      <c r="T178" s="178"/>
      <c r="U178" s="107"/>
      <c r="V178" s="262"/>
      <c r="W178" s="107"/>
      <c r="X178" s="265"/>
      <c r="Y178" s="173"/>
      <c r="Z178" s="218"/>
      <c r="AA178" s="219"/>
      <c r="AB178" s="171"/>
      <c r="AC178" s="172"/>
      <c r="AD178" s="118"/>
      <c r="AE178" s="116"/>
      <c r="AF178" s="110"/>
      <c r="AG178" s="30"/>
      <c r="AH178" s="122"/>
      <c r="AI178" s="127"/>
      <c r="AJ178" s="143"/>
      <c r="AL178" s="315">
        <f t="shared" si="9"/>
        <v>0</v>
      </c>
      <c r="AM178" s="316">
        <f t="shared" si="10"/>
        <v>0</v>
      </c>
      <c r="AN178" s="317"/>
      <c r="AO178" s="315">
        <f t="shared" si="11"/>
        <v>0</v>
      </c>
      <c r="AP178" s="316">
        <f t="shared" si="12"/>
        <v>0</v>
      </c>
    </row>
    <row r="179" spans="1:42" ht="15.75" hidden="1" outlineLevel="1">
      <c r="A179" s="7"/>
      <c r="B179" s="37">
        <v>768</v>
      </c>
      <c r="C179" s="88"/>
      <c r="D179" s="45"/>
      <c r="E179" s="136"/>
      <c r="F179" s="76"/>
      <c r="G179" s="50"/>
      <c r="H179" s="54"/>
      <c r="I179" s="76"/>
      <c r="J179" s="101"/>
      <c r="K179" s="18"/>
      <c r="L179" s="208"/>
      <c r="M179" s="17"/>
      <c r="N179" s="209"/>
      <c r="O179" s="207"/>
      <c r="P179" s="17"/>
      <c r="Q179" s="17"/>
      <c r="R179" s="18"/>
      <c r="S179" s="57"/>
      <c r="T179" s="178"/>
      <c r="U179" s="107"/>
      <c r="V179" s="262"/>
      <c r="W179" s="107"/>
      <c r="X179" s="265"/>
      <c r="Y179" s="173"/>
      <c r="Z179" s="218"/>
      <c r="AA179" s="219"/>
      <c r="AB179" s="171"/>
      <c r="AC179" s="172"/>
      <c r="AD179" s="118"/>
      <c r="AE179" s="116"/>
      <c r="AF179" s="110"/>
      <c r="AG179" s="30"/>
      <c r="AH179" s="122"/>
      <c r="AI179" s="127"/>
      <c r="AJ179" s="143"/>
      <c r="AL179" s="315">
        <f t="shared" si="9"/>
        <v>0</v>
      </c>
      <c r="AM179" s="316">
        <f t="shared" si="10"/>
        <v>0</v>
      </c>
      <c r="AN179" s="317"/>
      <c r="AO179" s="315">
        <f t="shared" si="11"/>
        <v>0</v>
      </c>
      <c r="AP179" s="316">
        <f t="shared" si="12"/>
        <v>0</v>
      </c>
    </row>
    <row r="180" spans="1:42" ht="15.75" hidden="1" outlineLevel="1">
      <c r="A180" s="7"/>
      <c r="B180" s="37">
        <v>769</v>
      </c>
      <c r="C180" s="88"/>
      <c r="D180" s="45"/>
      <c r="E180" s="136"/>
      <c r="F180" s="76"/>
      <c r="G180" s="50"/>
      <c r="H180" s="54"/>
      <c r="I180" s="76"/>
      <c r="J180" s="101"/>
      <c r="K180" s="18"/>
      <c r="L180" s="208"/>
      <c r="M180" s="17"/>
      <c r="N180" s="209"/>
      <c r="O180" s="207"/>
      <c r="P180" s="17"/>
      <c r="Q180" s="17"/>
      <c r="R180" s="18"/>
      <c r="S180" s="57"/>
      <c r="T180" s="178"/>
      <c r="U180" s="107"/>
      <c r="V180" s="262"/>
      <c r="W180" s="107"/>
      <c r="X180" s="265"/>
      <c r="Y180" s="173"/>
      <c r="Z180" s="218"/>
      <c r="AA180" s="219"/>
      <c r="AB180" s="171"/>
      <c r="AC180" s="172"/>
      <c r="AD180" s="118"/>
      <c r="AE180" s="116"/>
      <c r="AF180" s="110"/>
      <c r="AG180" s="30"/>
      <c r="AH180" s="122"/>
      <c r="AI180" s="127"/>
      <c r="AJ180" s="143"/>
      <c r="AL180" s="315">
        <f t="shared" si="9"/>
        <v>0</v>
      </c>
      <c r="AM180" s="316">
        <f t="shared" si="10"/>
        <v>0</v>
      </c>
      <c r="AN180" s="317"/>
      <c r="AO180" s="315">
        <f t="shared" si="11"/>
        <v>0</v>
      </c>
      <c r="AP180" s="316">
        <f t="shared" si="12"/>
        <v>0</v>
      </c>
    </row>
    <row r="181" spans="1:42" ht="15.75" hidden="1" outlineLevel="1">
      <c r="A181" s="7"/>
      <c r="B181" s="37">
        <v>770</v>
      </c>
      <c r="C181" s="88"/>
      <c r="D181" s="45"/>
      <c r="E181" s="136"/>
      <c r="F181" s="76"/>
      <c r="G181" s="50"/>
      <c r="H181" s="54"/>
      <c r="I181" s="76"/>
      <c r="J181" s="101"/>
      <c r="K181" s="18"/>
      <c r="L181" s="208"/>
      <c r="M181" s="17"/>
      <c r="N181" s="209"/>
      <c r="O181" s="207"/>
      <c r="P181" s="17"/>
      <c r="Q181" s="17"/>
      <c r="R181" s="18"/>
      <c r="S181" s="57"/>
      <c r="T181" s="178"/>
      <c r="U181" s="107"/>
      <c r="V181" s="262"/>
      <c r="W181" s="107"/>
      <c r="X181" s="265"/>
      <c r="Y181" s="173"/>
      <c r="Z181" s="218"/>
      <c r="AA181" s="219"/>
      <c r="AB181" s="171"/>
      <c r="AC181" s="172"/>
      <c r="AD181" s="118"/>
      <c r="AE181" s="116"/>
      <c r="AF181" s="110"/>
      <c r="AG181" s="30"/>
      <c r="AH181" s="122"/>
      <c r="AI181" s="127"/>
      <c r="AJ181" s="143"/>
      <c r="AL181" s="315">
        <f t="shared" si="9"/>
        <v>0</v>
      </c>
      <c r="AM181" s="316">
        <f t="shared" si="10"/>
        <v>0</v>
      </c>
      <c r="AN181" s="317"/>
      <c r="AO181" s="315">
        <f t="shared" si="11"/>
        <v>0</v>
      </c>
      <c r="AP181" s="316">
        <f t="shared" si="12"/>
        <v>0</v>
      </c>
    </row>
    <row r="182" spans="1:42" ht="15.75" hidden="1" outlineLevel="1">
      <c r="A182" s="7"/>
      <c r="B182" s="37">
        <v>771</v>
      </c>
      <c r="C182" s="88"/>
      <c r="D182" s="45"/>
      <c r="E182" s="136"/>
      <c r="F182" s="76"/>
      <c r="G182" s="50"/>
      <c r="H182" s="54"/>
      <c r="I182" s="76"/>
      <c r="J182" s="101"/>
      <c r="K182" s="18"/>
      <c r="L182" s="208"/>
      <c r="M182" s="17"/>
      <c r="N182" s="209"/>
      <c r="O182" s="207"/>
      <c r="P182" s="17"/>
      <c r="Q182" s="17"/>
      <c r="R182" s="18"/>
      <c r="S182" s="57"/>
      <c r="T182" s="178"/>
      <c r="U182" s="107"/>
      <c r="V182" s="262"/>
      <c r="W182" s="107"/>
      <c r="X182" s="265"/>
      <c r="Y182" s="173"/>
      <c r="Z182" s="218"/>
      <c r="AA182" s="219"/>
      <c r="AB182" s="171"/>
      <c r="AC182" s="172"/>
      <c r="AD182" s="118"/>
      <c r="AE182" s="116"/>
      <c r="AF182" s="110"/>
      <c r="AG182" s="30"/>
      <c r="AH182" s="122"/>
      <c r="AI182" s="127"/>
      <c r="AJ182" s="143"/>
      <c r="AL182" s="315">
        <f t="shared" si="9"/>
        <v>0</v>
      </c>
      <c r="AM182" s="316">
        <f t="shared" si="10"/>
        <v>0</v>
      </c>
      <c r="AN182" s="317"/>
      <c r="AO182" s="315">
        <f t="shared" si="11"/>
        <v>0</v>
      </c>
      <c r="AP182" s="316">
        <f t="shared" si="12"/>
        <v>0</v>
      </c>
    </row>
    <row r="183" spans="1:42" ht="15.75" hidden="1" outlineLevel="1">
      <c r="A183" s="7"/>
      <c r="B183" s="37">
        <v>772</v>
      </c>
      <c r="C183" s="88"/>
      <c r="D183" s="45"/>
      <c r="E183" s="136"/>
      <c r="F183" s="76"/>
      <c r="G183" s="50"/>
      <c r="H183" s="54"/>
      <c r="I183" s="76"/>
      <c r="J183" s="101"/>
      <c r="K183" s="18"/>
      <c r="L183" s="208"/>
      <c r="M183" s="17"/>
      <c r="N183" s="209"/>
      <c r="O183" s="207"/>
      <c r="P183" s="17"/>
      <c r="Q183" s="17"/>
      <c r="R183" s="18"/>
      <c r="S183" s="57"/>
      <c r="T183" s="178"/>
      <c r="U183" s="107"/>
      <c r="V183" s="262"/>
      <c r="W183" s="107"/>
      <c r="X183" s="265"/>
      <c r="Y183" s="173"/>
      <c r="Z183" s="218"/>
      <c r="AA183" s="219"/>
      <c r="AB183" s="171"/>
      <c r="AC183" s="172"/>
      <c r="AD183" s="118"/>
      <c r="AE183" s="116"/>
      <c r="AF183" s="110"/>
      <c r="AG183" s="30"/>
      <c r="AH183" s="122"/>
      <c r="AI183" s="127"/>
      <c r="AJ183" s="143"/>
      <c r="AL183" s="315">
        <f t="shared" si="9"/>
        <v>0</v>
      </c>
      <c r="AM183" s="316">
        <f t="shared" si="10"/>
        <v>0</v>
      </c>
      <c r="AN183" s="317"/>
      <c r="AO183" s="315">
        <f t="shared" si="11"/>
        <v>0</v>
      </c>
      <c r="AP183" s="316">
        <f t="shared" si="12"/>
        <v>0</v>
      </c>
    </row>
    <row r="184" spans="1:42" ht="15.75" hidden="1" outlineLevel="1">
      <c r="A184" s="7"/>
      <c r="B184" s="37">
        <v>773</v>
      </c>
      <c r="C184" s="88"/>
      <c r="D184" s="45"/>
      <c r="E184" s="136"/>
      <c r="F184" s="76"/>
      <c r="G184" s="50"/>
      <c r="H184" s="54"/>
      <c r="I184" s="76"/>
      <c r="J184" s="101"/>
      <c r="K184" s="18"/>
      <c r="L184" s="208"/>
      <c r="M184" s="17"/>
      <c r="N184" s="209"/>
      <c r="O184" s="207"/>
      <c r="P184" s="17"/>
      <c r="Q184" s="17"/>
      <c r="R184" s="18"/>
      <c r="S184" s="57"/>
      <c r="T184" s="178"/>
      <c r="U184" s="107"/>
      <c r="V184" s="262"/>
      <c r="W184" s="107"/>
      <c r="X184" s="265"/>
      <c r="Y184" s="173"/>
      <c r="Z184" s="218"/>
      <c r="AA184" s="219"/>
      <c r="AB184" s="171"/>
      <c r="AC184" s="172"/>
      <c r="AD184" s="118"/>
      <c r="AE184" s="116"/>
      <c r="AF184" s="110"/>
      <c r="AG184" s="30"/>
      <c r="AH184" s="122"/>
      <c r="AI184" s="127"/>
      <c r="AJ184" s="143"/>
      <c r="AL184" s="315">
        <f t="shared" si="9"/>
        <v>0</v>
      </c>
      <c r="AM184" s="316">
        <f t="shared" si="10"/>
        <v>0</v>
      </c>
      <c r="AN184" s="317"/>
      <c r="AO184" s="315">
        <f t="shared" si="11"/>
        <v>0</v>
      </c>
      <c r="AP184" s="316">
        <f t="shared" si="12"/>
        <v>0</v>
      </c>
    </row>
    <row r="185" spans="1:42" ht="15.75" hidden="1" outlineLevel="1">
      <c r="A185" s="7"/>
      <c r="B185" s="37">
        <v>774</v>
      </c>
      <c r="C185" s="88"/>
      <c r="D185" s="45"/>
      <c r="E185" s="136"/>
      <c r="F185" s="76"/>
      <c r="G185" s="50"/>
      <c r="H185" s="54"/>
      <c r="I185" s="76"/>
      <c r="J185" s="101"/>
      <c r="K185" s="18"/>
      <c r="L185" s="208"/>
      <c r="M185" s="17"/>
      <c r="N185" s="209"/>
      <c r="O185" s="207"/>
      <c r="P185" s="17"/>
      <c r="Q185" s="17"/>
      <c r="R185" s="18"/>
      <c r="S185" s="57"/>
      <c r="T185" s="178"/>
      <c r="U185" s="107"/>
      <c r="V185" s="262"/>
      <c r="W185" s="107"/>
      <c r="X185" s="265"/>
      <c r="Y185" s="173"/>
      <c r="Z185" s="218"/>
      <c r="AA185" s="219"/>
      <c r="AB185" s="171"/>
      <c r="AC185" s="172"/>
      <c r="AD185" s="118"/>
      <c r="AE185" s="116"/>
      <c r="AF185" s="110"/>
      <c r="AG185" s="30"/>
      <c r="AH185" s="122"/>
      <c r="AI185" s="127"/>
      <c r="AJ185" s="143"/>
      <c r="AL185" s="315">
        <f t="shared" si="9"/>
        <v>0</v>
      </c>
      <c r="AM185" s="316">
        <f t="shared" si="10"/>
        <v>0</v>
      </c>
      <c r="AN185" s="317"/>
      <c r="AO185" s="315">
        <f t="shared" si="11"/>
        <v>0</v>
      </c>
      <c r="AP185" s="316">
        <f t="shared" si="12"/>
        <v>0</v>
      </c>
    </row>
    <row r="186" spans="1:42" ht="15.75" hidden="1" outlineLevel="1">
      <c r="A186" s="7"/>
      <c r="B186" s="37">
        <v>775</v>
      </c>
      <c r="C186" s="88"/>
      <c r="D186" s="45"/>
      <c r="E186" s="136"/>
      <c r="F186" s="76"/>
      <c r="G186" s="50"/>
      <c r="H186" s="54"/>
      <c r="I186" s="76"/>
      <c r="J186" s="101"/>
      <c r="K186" s="18"/>
      <c r="L186" s="208"/>
      <c r="M186" s="17"/>
      <c r="N186" s="209"/>
      <c r="O186" s="207"/>
      <c r="P186" s="17"/>
      <c r="Q186" s="17"/>
      <c r="R186" s="18"/>
      <c r="S186" s="57"/>
      <c r="T186" s="178"/>
      <c r="U186" s="107"/>
      <c r="V186" s="262"/>
      <c r="W186" s="107"/>
      <c r="X186" s="265"/>
      <c r="Y186" s="173"/>
      <c r="Z186" s="218"/>
      <c r="AA186" s="219"/>
      <c r="AB186" s="171"/>
      <c r="AC186" s="172"/>
      <c r="AD186" s="118"/>
      <c r="AE186" s="116"/>
      <c r="AF186" s="110"/>
      <c r="AG186" s="30"/>
      <c r="AH186" s="122"/>
      <c r="AI186" s="127"/>
      <c r="AJ186" s="143"/>
      <c r="AL186" s="315">
        <f t="shared" si="9"/>
        <v>0</v>
      </c>
      <c r="AM186" s="316">
        <f t="shared" si="10"/>
        <v>0</v>
      </c>
      <c r="AN186" s="317"/>
      <c r="AO186" s="315">
        <f t="shared" si="11"/>
        <v>0</v>
      </c>
      <c r="AP186" s="316">
        <f t="shared" si="12"/>
        <v>0</v>
      </c>
    </row>
    <row r="187" spans="1:42" ht="15.75" hidden="1" outlineLevel="1">
      <c r="A187" s="7"/>
      <c r="B187" s="37">
        <v>776</v>
      </c>
      <c r="C187" s="88"/>
      <c r="D187" s="45"/>
      <c r="E187" s="136"/>
      <c r="F187" s="76"/>
      <c r="G187" s="50"/>
      <c r="H187" s="54"/>
      <c r="I187" s="76"/>
      <c r="J187" s="101"/>
      <c r="K187" s="18"/>
      <c r="L187" s="208"/>
      <c r="M187" s="17"/>
      <c r="N187" s="209"/>
      <c r="O187" s="207"/>
      <c r="P187" s="17"/>
      <c r="Q187" s="17"/>
      <c r="R187" s="18"/>
      <c r="S187" s="57"/>
      <c r="T187" s="178"/>
      <c r="U187" s="107"/>
      <c r="V187" s="262"/>
      <c r="W187" s="107"/>
      <c r="X187" s="265"/>
      <c r="Y187" s="173"/>
      <c r="Z187" s="218"/>
      <c r="AA187" s="219"/>
      <c r="AB187" s="171"/>
      <c r="AC187" s="172"/>
      <c r="AD187" s="118"/>
      <c r="AE187" s="116"/>
      <c r="AF187" s="110"/>
      <c r="AG187" s="30"/>
      <c r="AH187" s="122"/>
      <c r="AI187" s="127"/>
      <c r="AJ187" s="143"/>
      <c r="AL187" s="315">
        <f t="shared" ref="AL187:AL250" si="13">SUM((AB187/100)*70)</f>
        <v>0</v>
      </c>
      <c r="AM187" s="316">
        <f t="shared" ref="AM187:AM250" si="14">SUM(AL187-AC187)</f>
        <v>0</v>
      </c>
      <c r="AN187" s="317"/>
      <c r="AO187" s="315">
        <f t="shared" ref="AO187:AO250" si="15">SUM((X187/100)*60)</f>
        <v>0</v>
      </c>
      <c r="AP187" s="316">
        <f t="shared" ref="AP187:AP250" si="16">SUM(AO187-AC187)</f>
        <v>0</v>
      </c>
    </row>
    <row r="188" spans="1:42" ht="15.75" hidden="1" outlineLevel="1">
      <c r="A188" s="7"/>
      <c r="B188" s="37">
        <v>777</v>
      </c>
      <c r="C188" s="88"/>
      <c r="D188" s="45"/>
      <c r="E188" s="136"/>
      <c r="F188" s="76"/>
      <c r="G188" s="50"/>
      <c r="H188" s="54"/>
      <c r="I188" s="76"/>
      <c r="J188" s="101"/>
      <c r="K188" s="18"/>
      <c r="L188" s="208"/>
      <c r="M188" s="17"/>
      <c r="N188" s="209"/>
      <c r="O188" s="207"/>
      <c r="P188" s="17"/>
      <c r="Q188" s="17"/>
      <c r="R188" s="18"/>
      <c r="S188" s="57"/>
      <c r="T188" s="178"/>
      <c r="U188" s="107"/>
      <c r="V188" s="262"/>
      <c r="W188" s="107"/>
      <c r="X188" s="265"/>
      <c r="Y188" s="173"/>
      <c r="Z188" s="218"/>
      <c r="AA188" s="219"/>
      <c r="AB188" s="171"/>
      <c r="AC188" s="172"/>
      <c r="AD188" s="118"/>
      <c r="AE188" s="116"/>
      <c r="AF188" s="110"/>
      <c r="AG188" s="30"/>
      <c r="AH188" s="122"/>
      <c r="AI188" s="127"/>
      <c r="AJ188" s="143"/>
      <c r="AL188" s="315">
        <f t="shared" si="13"/>
        <v>0</v>
      </c>
      <c r="AM188" s="316">
        <f t="shared" si="14"/>
        <v>0</v>
      </c>
      <c r="AN188" s="317"/>
      <c r="AO188" s="315">
        <f t="shared" si="15"/>
        <v>0</v>
      </c>
      <c r="AP188" s="316">
        <f t="shared" si="16"/>
        <v>0</v>
      </c>
    </row>
    <row r="189" spans="1:42" ht="15.75" hidden="1" outlineLevel="1">
      <c r="A189" s="7"/>
      <c r="B189" s="37">
        <v>778</v>
      </c>
      <c r="C189" s="88"/>
      <c r="D189" s="45"/>
      <c r="E189" s="136"/>
      <c r="F189" s="76"/>
      <c r="G189" s="50"/>
      <c r="H189" s="54"/>
      <c r="I189" s="76"/>
      <c r="J189" s="101"/>
      <c r="K189" s="18"/>
      <c r="L189" s="208"/>
      <c r="M189" s="17"/>
      <c r="N189" s="209"/>
      <c r="O189" s="207"/>
      <c r="P189" s="17"/>
      <c r="Q189" s="17"/>
      <c r="R189" s="18"/>
      <c r="S189" s="57"/>
      <c r="T189" s="178"/>
      <c r="U189" s="107"/>
      <c r="V189" s="262"/>
      <c r="W189" s="107"/>
      <c r="X189" s="265"/>
      <c r="Y189" s="173"/>
      <c r="Z189" s="218"/>
      <c r="AA189" s="219"/>
      <c r="AB189" s="171"/>
      <c r="AC189" s="172"/>
      <c r="AD189" s="118"/>
      <c r="AE189" s="116"/>
      <c r="AF189" s="110"/>
      <c r="AG189" s="30"/>
      <c r="AH189" s="122"/>
      <c r="AI189" s="127"/>
      <c r="AJ189" s="143"/>
      <c r="AL189" s="315">
        <f t="shared" si="13"/>
        <v>0</v>
      </c>
      <c r="AM189" s="316">
        <f t="shared" si="14"/>
        <v>0</v>
      </c>
      <c r="AN189" s="317"/>
      <c r="AO189" s="315">
        <f t="shared" si="15"/>
        <v>0</v>
      </c>
      <c r="AP189" s="316">
        <f t="shared" si="16"/>
        <v>0</v>
      </c>
    </row>
    <row r="190" spans="1:42" ht="15.75" hidden="1" outlineLevel="1">
      <c r="A190" s="7"/>
      <c r="B190" s="37">
        <v>779</v>
      </c>
      <c r="C190" s="88"/>
      <c r="D190" s="45"/>
      <c r="E190" s="136"/>
      <c r="F190" s="76"/>
      <c r="G190" s="50"/>
      <c r="H190" s="54"/>
      <c r="I190" s="76"/>
      <c r="J190" s="101"/>
      <c r="K190" s="18"/>
      <c r="L190" s="208"/>
      <c r="M190" s="17"/>
      <c r="N190" s="209"/>
      <c r="O190" s="207"/>
      <c r="P190" s="17"/>
      <c r="Q190" s="17"/>
      <c r="R190" s="18"/>
      <c r="S190" s="57"/>
      <c r="T190" s="178"/>
      <c r="U190" s="107"/>
      <c r="V190" s="262"/>
      <c r="W190" s="107"/>
      <c r="X190" s="265"/>
      <c r="Y190" s="173"/>
      <c r="Z190" s="218"/>
      <c r="AA190" s="219"/>
      <c r="AB190" s="171"/>
      <c r="AC190" s="172"/>
      <c r="AD190" s="118"/>
      <c r="AE190" s="116"/>
      <c r="AF190" s="110"/>
      <c r="AG190" s="30"/>
      <c r="AH190" s="122"/>
      <c r="AI190" s="127"/>
      <c r="AJ190" s="143"/>
      <c r="AL190" s="315">
        <f t="shared" si="13"/>
        <v>0</v>
      </c>
      <c r="AM190" s="316">
        <f t="shared" si="14"/>
        <v>0</v>
      </c>
      <c r="AN190" s="317"/>
      <c r="AO190" s="315">
        <f t="shared" si="15"/>
        <v>0</v>
      </c>
      <c r="AP190" s="316">
        <f t="shared" si="16"/>
        <v>0</v>
      </c>
    </row>
    <row r="191" spans="1:42" ht="15.75" hidden="1" outlineLevel="1">
      <c r="A191" s="7"/>
      <c r="B191" s="37">
        <v>780</v>
      </c>
      <c r="C191" s="88"/>
      <c r="D191" s="45"/>
      <c r="E191" s="136"/>
      <c r="F191" s="76"/>
      <c r="G191" s="50"/>
      <c r="H191" s="54"/>
      <c r="I191" s="76"/>
      <c r="J191" s="101"/>
      <c r="K191" s="18"/>
      <c r="L191" s="208"/>
      <c r="M191" s="17"/>
      <c r="N191" s="209"/>
      <c r="O191" s="207"/>
      <c r="P191" s="17"/>
      <c r="Q191" s="17"/>
      <c r="R191" s="18"/>
      <c r="S191" s="57"/>
      <c r="T191" s="178"/>
      <c r="U191" s="107"/>
      <c r="V191" s="262"/>
      <c r="W191" s="107"/>
      <c r="X191" s="265"/>
      <c r="Y191" s="173"/>
      <c r="Z191" s="218"/>
      <c r="AA191" s="219"/>
      <c r="AB191" s="171"/>
      <c r="AC191" s="172"/>
      <c r="AD191" s="118"/>
      <c r="AE191" s="116"/>
      <c r="AF191" s="110"/>
      <c r="AG191" s="30"/>
      <c r="AH191" s="122"/>
      <c r="AI191" s="127"/>
      <c r="AJ191" s="143"/>
      <c r="AL191" s="315">
        <f t="shared" si="13"/>
        <v>0</v>
      </c>
      <c r="AM191" s="316">
        <f t="shared" si="14"/>
        <v>0</v>
      </c>
      <c r="AN191" s="317"/>
      <c r="AO191" s="315">
        <f t="shared" si="15"/>
        <v>0</v>
      </c>
      <c r="AP191" s="316">
        <f t="shared" si="16"/>
        <v>0</v>
      </c>
    </row>
    <row r="192" spans="1:42" ht="15.75" hidden="1" outlineLevel="1">
      <c r="A192" s="7"/>
      <c r="B192" s="37">
        <v>781</v>
      </c>
      <c r="C192" s="88"/>
      <c r="D192" s="45"/>
      <c r="E192" s="136"/>
      <c r="F192" s="76"/>
      <c r="G192" s="50"/>
      <c r="H192" s="54"/>
      <c r="I192" s="76"/>
      <c r="J192" s="101"/>
      <c r="K192" s="18"/>
      <c r="L192" s="208"/>
      <c r="M192" s="17"/>
      <c r="N192" s="209"/>
      <c r="O192" s="207"/>
      <c r="P192" s="17"/>
      <c r="Q192" s="17"/>
      <c r="R192" s="18"/>
      <c r="S192" s="57"/>
      <c r="T192" s="178"/>
      <c r="U192" s="107"/>
      <c r="V192" s="262"/>
      <c r="W192" s="107"/>
      <c r="X192" s="265"/>
      <c r="Y192" s="173"/>
      <c r="Z192" s="218"/>
      <c r="AA192" s="219"/>
      <c r="AB192" s="171"/>
      <c r="AC192" s="172"/>
      <c r="AD192" s="118"/>
      <c r="AE192" s="116"/>
      <c r="AF192" s="110"/>
      <c r="AG192" s="30"/>
      <c r="AH192" s="122"/>
      <c r="AI192" s="127"/>
      <c r="AJ192" s="143"/>
      <c r="AL192" s="315">
        <f t="shared" si="13"/>
        <v>0</v>
      </c>
      <c r="AM192" s="316">
        <f t="shared" si="14"/>
        <v>0</v>
      </c>
      <c r="AN192" s="317"/>
      <c r="AO192" s="315">
        <f t="shared" si="15"/>
        <v>0</v>
      </c>
      <c r="AP192" s="316">
        <f t="shared" si="16"/>
        <v>0</v>
      </c>
    </row>
    <row r="193" spans="1:42" ht="15.75" hidden="1" outlineLevel="1">
      <c r="A193" s="7"/>
      <c r="B193" s="37">
        <v>782</v>
      </c>
      <c r="C193" s="88"/>
      <c r="D193" s="45"/>
      <c r="E193" s="136"/>
      <c r="F193" s="76"/>
      <c r="G193" s="50"/>
      <c r="H193" s="54"/>
      <c r="I193" s="76"/>
      <c r="J193" s="101"/>
      <c r="K193" s="18"/>
      <c r="L193" s="208"/>
      <c r="M193" s="17"/>
      <c r="N193" s="209"/>
      <c r="O193" s="207"/>
      <c r="P193" s="17"/>
      <c r="Q193" s="17"/>
      <c r="R193" s="18"/>
      <c r="S193" s="57"/>
      <c r="T193" s="178"/>
      <c r="U193" s="107"/>
      <c r="V193" s="262"/>
      <c r="W193" s="107"/>
      <c r="X193" s="265"/>
      <c r="Y193" s="173"/>
      <c r="Z193" s="218"/>
      <c r="AA193" s="219"/>
      <c r="AB193" s="171"/>
      <c r="AC193" s="172"/>
      <c r="AD193" s="118"/>
      <c r="AE193" s="116"/>
      <c r="AF193" s="110"/>
      <c r="AG193" s="30"/>
      <c r="AH193" s="122"/>
      <c r="AI193" s="127"/>
      <c r="AJ193" s="143"/>
      <c r="AL193" s="315">
        <f t="shared" si="13"/>
        <v>0</v>
      </c>
      <c r="AM193" s="316">
        <f t="shared" si="14"/>
        <v>0</v>
      </c>
      <c r="AN193" s="317"/>
      <c r="AO193" s="315">
        <f t="shared" si="15"/>
        <v>0</v>
      </c>
      <c r="AP193" s="316">
        <f t="shared" si="16"/>
        <v>0</v>
      </c>
    </row>
    <row r="194" spans="1:42" ht="15.75" hidden="1" outlineLevel="1">
      <c r="A194" s="7"/>
      <c r="B194" s="37">
        <v>783</v>
      </c>
      <c r="C194" s="88"/>
      <c r="D194" s="45"/>
      <c r="E194" s="136"/>
      <c r="F194" s="76"/>
      <c r="G194" s="50"/>
      <c r="H194" s="54"/>
      <c r="I194" s="76"/>
      <c r="J194" s="101"/>
      <c r="K194" s="18"/>
      <c r="L194" s="208"/>
      <c r="M194" s="17"/>
      <c r="N194" s="209"/>
      <c r="O194" s="207"/>
      <c r="P194" s="17"/>
      <c r="Q194" s="17"/>
      <c r="R194" s="18"/>
      <c r="S194" s="57"/>
      <c r="T194" s="178"/>
      <c r="U194" s="107"/>
      <c r="V194" s="262"/>
      <c r="W194" s="107"/>
      <c r="X194" s="265"/>
      <c r="Y194" s="173"/>
      <c r="Z194" s="218"/>
      <c r="AA194" s="219"/>
      <c r="AB194" s="171"/>
      <c r="AC194" s="172"/>
      <c r="AD194" s="118"/>
      <c r="AE194" s="116"/>
      <c r="AF194" s="110"/>
      <c r="AG194" s="30"/>
      <c r="AH194" s="122"/>
      <c r="AI194" s="127"/>
      <c r="AJ194" s="143"/>
      <c r="AL194" s="315">
        <f t="shared" si="13"/>
        <v>0</v>
      </c>
      <c r="AM194" s="316">
        <f t="shared" si="14"/>
        <v>0</v>
      </c>
      <c r="AN194" s="317"/>
      <c r="AO194" s="315">
        <f t="shared" si="15"/>
        <v>0</v>
      </c>
      <c r="AP194" s="316">
        <f t="shared" si="16"/>
        <v>0</v>
      </c>
    </row>
    <row r="195" spans="1:42" ht="15.75" hidden="1" outlineLevel="1">
      <c r="A195" s="7"/>
      <c r="B195" s="37">
        <v>784</v>
      </c>
      <c r="C195" s="88"/>
      <c r="D195" s="45"/>
      <c r="E195" s="136"/>
      <c r="F195" s="76"/>
      <c r="G195" s="50"/>
      <c r="H195" s="54"/>
      <c r="I195" s="76"/>
      <c r="J195" s="101"/>
      <c r="K195" s="18"/>
      <c r="L195" s="208"/>
      <c r="M195" s="17"/>
      <c r="N195" s="209"/>
      <c r="O195" s="207"/>
      <c r="P195" s="17"/>
      <c r="Q195" s="17"/>
      <c r="R195" s="18"/>
      <c r="S195" s="57"/>
      <c r="T195" s="178"/>
      <c r="U195" s="107"/>
      <c r="V195" s="262"/>
      <c r="W195" s="107"/>
      <c r="X195" s="265"/>
      <c r="Y195" s="173"/>
      <c r="Z195" s="218"/>
      <c r="AA195" s="219"/>
      <c r="AB195" s="171"/>
      <c r="AC195" s="172"/>
      <c r="AD195" s="118"/>
      <c r="AE195" s="116"/>
      <c r="AF195" s="110"/>
      <c r="AG195" s="30"/>
      <c r="AH195" s="122"/>
      <c r="AI195" s="127"/>
      <c r="AJ195" s="143"/>
      <c r="AL195" s="315">
        <f t="shared" si="13"/>
        <v>0</v>
      </c>
      <c r="AM195" s="316">
        <f t="shared" si="14"/>
        <v>0</v>
      </c>
      <c r="AN195" s="317"/>
      <c r="AO195" s="315">
        <f t="shared" si="15"/>
        <v>0</v>
      </c>
      <c r="AP195" s="316">
        <f t="shared" si="16"/>
        <v>0</v>
      </c>
    </row>
    <row r="196" spans="1:42" ht="15.75" hidden="1" outlineLevel="1">
      <c r="A196" s="7"/>
      <c r="B196" s="37">
        <v>785</v>
      </c>
      <c r="C196" s="88"/>
      <c r="D196" s="45"/>
      <c r="E196" s="136"/>
      <c r="F196" s="76"/>
      <c r="G196" s="50"/>
      <c r="H196" s="54"/>
      <c r="I196" s="76"/>
      <c r="J196" s="101"/>
      <c r="K196" s="18"/>
      <c r="L196" s="208"/>
      <c r="M196" s="17"/>
      <c r="N196" s="209"/>
      <c r="O196" s="207"/>
      <c r="P196" s="17"/>
      <c r="Q196" s="17"/>
      <c r="R196" s="18"/>
      <c r="S196" s="57"/>
      <c r="T196" s="178"/>
      <c r="U196" s="107"/>
      <c r="V196" s="262"/>
      <c r="W196" s="107"/>
      <c r="X196" s="265"/>
      <c r="Y196" s="173"/>
      <c r="Z196" s="218"/>
      <c r="AA196" s="219"/>
      <c r="AB196" s="171"/>
      <c r="AC196" s="172"/>
      <c r="AD196" s="118"/>
      <c r="AE196" s="116"/>
      <c r="AF196" s="110"/>
      <c r="AG196" s="30"/>
      <c r="AH196" s="122"/>
      <c r="AI196" s="127"/>
      <c r="AJ196" s="143"/>
      <c r="AL196" s="315">
        <f t="shared" si="13"/>
        <v>0</v>
      </c>
      <c r="AM196" s="316">
        <f t="shared" si="14"/>
        <v>0</v>
      </c>
      <c r="AN196" s="317"/>
      <c r="AO196" s="315">
        <f t="shared" si="15"/>
        <v>0</v>
      </c>
      <c r="AP196" s="316">
        <f t="shared" si="16"/>
        <v>0</v>
      </c>
    </row>
    <row r="197" spans="1:42" ht="15.75" hidden="1" outlineLevel="1">
      <c r="A197" s="7"/>
      <c r="B197" s="37">
        <v>786</v>
      </c>
      <c r="C197" s="88"/>
      <c r="D197" s="45"/>
      <c r="E197" s="136"/>
      <c r="F197" s="76"/>
      <c r="G197" s="50"/>
      <c r="H197" s="54"/>
      <c r="I197" s="76"/>
      <c r="J197" s="101"/>
      <c r="K197" s="18"/>
      <c r="L197" s="208"/>
      <c r="M197" s="17"/>
      <c r="N197" s="209"/>
      <c r="O197" s="207"/>
      <c r="P197" s="17"/>
      <c r="Q197" s="17"/>
      <c r="R197" s="18"/>
      <c r="S197" s="57"/>
      <c r="T197" s="178"/>
      <c r="U197" s="107"/>
      <c r="V197" s="262"/>
      <c r="W197" s="107"/>
      <c r="X197" s="265"/>
      <c r="Y197" s="173"/>
      <c r="Z197" s="218"/>
      <c r="AA197" s="219"/>
      <c r="AB197" s="171"/>
      <c r="AC197" s="172"/>
      <c r="AD197" s="118"/>
      <c r="AE197" s="116"/>
      <c r="AF197" s="110"/>
      <c r="AG197" s="30"/>
      <c r="AH197" s="122"/>
      <c r="AI197" s="127"/>
      <c r="AJ197" s="143"/>
      <c r="AL197" s="315">
        <f t="shared" si="13"/>
        <v>0</v>
      </c>
      <c r="AM197" s="316">
        <f t="shared" si="14"/>
        <v>0</v>
      </c>
      <c r="AN197" s="317"/>
      <c r="AO197" s="315">
        <f t="shared" si="15"/>
        <v>0</v>
      </c>
      <c r="AP197" s="316">
        <f t="shared" si="16"/>
        <v>0</v>
      </c>
    </row>
    <row r="198" spans="1:42" ht="15.75" hidden="1" outlineLevel="1">
      <c r="A198" s="7"/>
      <c r="B198" s="37">
        <v>787</v>
      </c>
      <c r="C198" s="88"/>
      <c r="D198" s="45"/>
      <c r="E198" s="136"/>
      <c r="F198" s="76"/>
      <c r="G198" s="50"/>
      <c r="H198" s="54"/>
      <c r="I198" s="76"/>
      <c r="J198" s="101"/>
      <c r="K198" s="18"/>
      <c r="L198" s="208"/>
      <c r="M198" s="17"/>
      <c r="N198" s="209"/>
      <c r="O198" s="207"/>
      <c r="P198" s="17"/>
      <c r="Q198" s="17"/>
      <c r="R198" s="18"/>
      <c r="S198" s="57"/>
      <c r="T198" s="178"/>
      <c r="U198" s="107"/>
      <c r="V198" s="262"/>
      <c r="W198" s="107"/>
      <c r="X198" s="265"/>
      <c r="Y198" s="173"/>
      <c r="Z198" s="218"/>
      <c r="AA198" s="219"/>
      <c r="AB198" s="171"/>
      <c r="AC198" s="172"/>
      <c r="AD198" s="118"/>
      <c r="AE198" s="116"/>
      <c r="AF198" s="110"/>
      <c r="AG198" s="30"/>
      <c r="AH198" s="122"/>
      <c r="AI198" s="127"/>
      <c r="AJ198" s="143"/>
      <c r="AL198" s="315">
        <f t="shared" si="13"/>
        <v>0</v>
      </c>
      <c r="AM198" s="316">
        <f t="shared" si="14"/>
        <v>0</v>
      </c>
      <c r="AN198" s="317"/>
      <c r="AO198" s="315">
        <f t="shared" si="15"/>
        <v>0</v>
      </c>
      <c r="AP198" s="316">
        <f t="shared" si="16"/>
        <v>0</v>
      </c>
    </row>
    <row r="199" spans="1:42" ht="15.75" hidden="1" outlineLevel="1">
      <c r="A199" s="7"/>
      <c r="B199" s="37">
        <v>788</v>
      </c>
      <c r="C199" s="88"/>
      <c r="D199" s="45"/>
      <c r="E199" s="136"/>
      <c r="F199" s="76"/>
      <c r="G199" s="50"/>
      <c r="H199" s="54"/>
      <c r="I199" s="76"/>
      <c r="J199" s="101"/>
      <c r="K199" s="18"/>
      <c r="L199" s="208"/>
      <c r="M199" s="17"/>
      <c r="N199" s="209"/>
      <c r="O199" s="207"/>
      <c r="P199" s="17"/>
      <c r="Q199" s="17"/>
      <c r="R199" s="18"/>
      <c r="S199" s="57"/>
      <c r="T199" s="178"/>
      <c r="U199" s="107"/>
      <c r="V199" s="262"/>
      <c r="W199" s="107"/>
      <c r="X199" s="265"/>
      <c r="Y199" s="173"/>
      <c r="Z199" s="218"/>
      <c r="AA199" s="219"/>
      <c r="AB199" s="171"/>
      <c r="AC199" s="172"/>
      <c r="AD199" s="118"/>
      <c r="AE199" s="116"/>
      <c r="AF199" s="110"/>
      <c r="AG199" s="30"/>
      <c r="AH199" s="122"/>
      <c r="AI199" s="127"/>
      <c r="AJ199" s="143"/>
      <c r="AL199" s="315">
        <f t="shared" si="13"/>
        <v>0</v>
      </c>
      <c r="AM199" s="316">
        <f t="shared" si="14"/>
        <v>0</v>
      </c>
      <c r="AN199" s="317"/>
      <c r="AO199" s="315">
        <f t="shared" si="15"/>
        <v>0</v>
      </c>
      <c r="AP199" s="316">
        <f t="shared" si="16"/>
        <v>0</v>
      </c>
    </row>
    <row r="200" spans="1:42" ht="15.75" hidden="1" outlineLevel="1">
      <c r="A200" s="7"/>
      <c r="B200" s="37">
        <v>789</v>
      </c>
      <c r="C200" s="88"/>
      <c r="D200" s="45"/>
      <c r="E200" s="136"/>
      <c r="F200" s="76"/>
      <c r="G200" s="50"/>
      <c r="H200" s="54"/>
      <c r="I200" s="76"/>
      <c r="J200" s="101"/>
      <c r="K200" s="18"/>
      <c r="L200" s="208"/>
      <c r="M200" s="17"/>
      <c r="N200" s="209"/>
      <c r="O200" s="207"/>
      <c r="P200" s="17"/>
      <c r="Q200" s="17"/>
      <c r="R200" s="18"/>
      <c r="S200" s="57"/>
      <c r="T200" s="178"/>
      <c r="U200" s="107"/>
      <c r="V200" s="262"/>
      <c r="W200" s="107"/>
      <c r="X200" s="265"/>
      <c r="Y200" s="173"/>
      <c r="Z200" s="218"/>
      <c r="AA200" s="219"/>
      <c r="AB200" s="171"/>
      <c r="AC200" s="172"/>
      <c r="AD200" s="118"/>
      <c r="AE200" s="116"/>
      <c r="AF200" s="110"/>
      <c r="AG200" s="30"/>
      <c r="AH200" s="122"/>
      <c r="AI200" s="127"/>
      <c r="AJ200" s="143"/>
      <c r="AL200" s="315">
        <f t="shared" si="13"/>
        <v>0</v>
      </c>
      <c r="AM200" s="316">
        <f t="shared" si="14"/>
        <v>0</v>
      </c>
      <c r="AN200" s="317"/>
      <c r="AO200" s="315">
        <f t="shared" si="15"/>
        <v>0</v>
      </c>
      <c r="AP200" s="316">
        <f t="shared" si="16"/>
        <v>0</v>
      </c>
    </row>
    <row r="201" spans="1:42" ht="15.75" hidden="1" outlineLevel="1">
      <c r="A201" s="7"/>
      <c r="B201" s="37">
        <v>790</v>
      </c>
      <c r="C201" s="88"/>
      <c r="D201" s="45"/>
      <c r="E201" s="136"/>
      <c r="F201" s="79"/>
      <c r="G201" s="49"/>
      <c r="H201" s="55"/>
      <c r="I201" s="74"/>
      <c r="J201" s="100"/>
      <c r="K201" s="18"/>
      <c r="L201" s="208"/>
      <c r="M201" s="17"/>
      <c r="N201" s="209"/>
      <c r="O201" s="207"/>
      <c r="P201" s="17"/>
      <c r="Q201" s="17"/>
      <c r="R201" s="18"/>
      <c r="S201" s="57"/>
      <c r="T201" s="178"/>
      <c r="U201" s="107"/>
      <c r="V201" s="262"/>
      <c r="W201" s="107"/>
      <c r="X201" s="265"/>
      <c r="Y201" s="173"/>
      <c r="Z201" s="218"/>
      <c r="AA201" s="219"/>
      <c r="AB201" s="171"/>
      <c r="AC201" s="172"/>
      <c r="AD201" s="118"/>
      <c r="AE201" s="116"/>
      <c r="AF201" s="110"/>
      <c r="AG201" s="30"/>
      <c r="AH201" s="122"/>
      <c r="AI201" s="127"/>
      <c r="AJ201" s="143"/>
      <c r="AL201" s="315">
        <f t="shared" si="13"/>
        <v>0</v>
      </c>
      <c r="AM201" s="316">
        <f t="shared" si="14"/>
        <v>0</v>
      </c>
      <c r="AN201" s="317"/>
      <c r="AO201" s="315">
        <f t="shared" si="15"/>
        <v>0</v>
      </c>
      <c r="AP201" s="316">
        <f t="shared" si="16"/>
        <v>0</v>
      </c>
    </row>
    <row r="202" spans="1:42" ht="15.75" hidden="1" outlineLevel="1">
      <c r="A202" s="7"/>
      <c r="B202" s="37">
        <v>791</v>
      </c>
      <c r="C202" s="88"/>
      <c r="D202" s="45"/>
      <c r="E202" s="136"/>
      <c r="F202" s="76"/>
      <c r="G202" s="50"/>
      <c r="H202" s="54"/>
      <c r="I202" s="75"/>
      <c r="J202" s="101"/>
      <c r="K202" s="18"/>
      <c r="L202" s="208"/>
      <c r="M202" s="17"/>
      <c r="N202" s="209"/>
      <c r="O202" s="207"/>
      <c r="P202" s="17"/>
      <c r="Q202" s="17"/>
      <c r="R202" s="18"/>
      <c r="S202" s="57"/>
      <c r="T202" s="178"/>
      <c r="U202" s="107"/>
      <c r="V202" s="262"/>
      <c r="W202" s="107"/>
      <c r="X202" s="265"/>
      <c r="Y202" s="173"/>
      <c r="Z202" s="218"/>
      <c r="AA202" s="219"/>
      <c r="AB202" s="171"/>
      <c r="AC202" s="172"/>
      <c r="AD202" s="118"/>
      <c r="AE202" s="116"/>
      <c r="AF202" s="110"/>
      <c r="AG202" s="30"/>
      <c r="AH202" s="122"/>
      <c r="AI202" s="127"/>
      <c r="AJ202" s="143"/>
      <c r="AL202" s="315">
        <f t="shared" si="13"/>
        <v>0</v>
      </c>
      <c r="AM202" s="316">
        <f t="shared" si="14"/>
        <v>0</v>
      </c>
      <c r="AN202" s="317"/>
      <c r="AO202" s="315">
        <f t="shared" si="15"/>
        <v>0</v>
      </c>
      <c r="AP202" s="316">
        <f t="shared" si="16"/>
        <v>0</v>
      </c>
    </row>
    <row r="203" spans="1:42" ht="15.75" hidden="1" outlineLevel="1">
      <c r="A203" s="7"/>
      <c r="B203" s="37">
        <v>792</v>
      </c>
      <c r="C203" s="88"/>
      <c r="D203" s="45"/>
      <c r="E203" s="136"/>
      <c r="F203" s="76"/>
      <c r="G203" s="49"/>
      <c r="H203" s="55"/>
      <c r="I203" s="75"/>
      <c r="J203" s="100"/>
      <c r="K203" s="18"/>
      <c r="L203" s="208"/>
      <c r="M203" s="17"/>
      <c r="N203" s="209"/>
      <c r="O203" s="207"/>
      <c r="P203" s="17"/>
      <c r="Q203" s="17"/>
      <c r="R203" s="18"/>
      <c r="S203" s="57"/>
      <c r="T203" s="178"/>
      <c r="U203" s="107"/>
      <c r="V203" s="262"/>
      <c r="W203" s="107"/>
      <c r="X203" s="265"/>
      <c r="Y203" s="173"/>
      <c r="Z203" s="218"/>
      <c r="AA203" s="219"/>
      <c r="AB203" s="171"/>
      <c r="AC203" s="172"/>
      <c r="AD203" s="118"/>
      <c r="AE203" s="116"/>
      <c r="AF203" s="110"/>
      <c r="AG203" s="30"/>
      <c r="AH203" s="122"/>
      <c r="AI203" s="127"/>
      <c r="AJ203" s="143"/>
      <c r="AL203" s="315">
        <f t="shared" si="13"/>
        <v>0</v>
      </c>
      <c r="AM203" s="316">
        <f t="shared" si="14"/>
        <v>0</v>
      </c>
      <c r="AN203" s="317"/>
      <c r="AO203" s="315">
        <f t="shared" si="15"/>
        <v>0</v>
      </c>
      <c r="AP203" s="316">
        <f t="shared" si="16"/>
        <v>0</v>
      </c>
    </row>
    <row r="204" spans="1:42" ht="15.75" hidden="1" outlineLevel="1">
      <c r="A204" s="7"/>
      <c r="B204" s="37">
        <v>793</v>
      </c>
      <c r="C204" s="88"/>
      <c r="D204" s="45"/>
      <c r="E204" s="136"/>
      <c r="F204" s="76"/>
      <c r="G204" s="50"/>
      <c r="H204" s="54"/>
      <c r="I204" s="75"/>
      <c r="J204" s="101"/>
      <c r="K204" s="18"/>
      <c r="L204" s="208"/>
      <c r="M204" s="17"/>
      <c r="N204" s="209"/>
      <c r="O204" s="207"/>
      <c r="P204" s="17"/>
      <c r="Q204" s="17"/>
      <c r="R204" s="18"/>
      <c r="S204" s="57"/>
      <c r="T204" s="178"/>
      <c r="U204" s="107"/>
      <c r="V204" s="262"/>
      <c r="W204" s="107"/>
      <c r="X204" s="265"/>
      <c r="Y204" s="173"/>
      <c r="Z204" s="218"/>
      <c r="AA204" s="219"/>
      <c r="AB204" s="171"/>
      <c r="AC204" s="172"/>
      <c r="AD204" s="118"/>
      <c r="AE204" s="116"/>
      <c r="AF204" s="110"/>
      <c r="AG204" s="30"/>
      <c r="AH204" s="122"/>
      <c r="AI204" s="127"/>
      <c r="AJ204" s="143"/>
      <c r="AL204" s="315">
        <f t="shared" si="13"/>
        <v>0</v>
      </c>
      <c r="AM204" s="316">
        <f t="shared" si="14"/>
        <v>0</v>
      </c>
      <c r="AN204" s="317"/>
      <c r="AO204" s="315">
        <f t="shared" si="15"/>
        <v>0</v>
      </c>
      <c r="AP204" s="316">
        <f t="shared" si="16"/>
        <v>0</v>
      </c>
    </row>
    <row r="205" spans="1:42" ht="15.75" hidden="1" outlineLevel="1">
      <c r="A205" s="7"/>
      <c r="B205" s="37">
        <v>794</v>
      </c>
      <c r="C205" s="88"/>
      <c r="D205" s="45"/>
      <c r="E205" s="136"/>
      <c r="F205" s="79"/>
      <c r="G205" s="49"/>
      <c r="H205" s="54"/>
      <c r="I205" s="75"/>
      <c r="J205" s="101"/>
      <c r="K205" s="18"/>
      <c r="L205" s="208"/>
      <c r="M205" s="17"/>
      <c r="N205" s="209"/>
      <c r="O205" s="207"/>
      <c r="P205" s="17"/>
      <c r="Q205" s="17"/>
      <c r="R205" s="18"/>
      <c r="S205" s="57"/>
      <c r="T205" s="178"/>
      <c r="U205" s="107"/>
      <c r="V205" s="262"/>
      <c r="W205" s="107"/>
      <c r="X205" s="265"/>
      <c r="Y205" s="173"/>
      <c r="Z205" s="218"/>
      <c r="AA205" s="219"/>
      <c r="AB205" s="171"/>
      <c r="AC205" s="172"/>
      <c r="AD205" s="118"/>
      <c r="AE205" s="116"/>
      <c r="AF205" s="110"/>
      <c r="AG205" s="30"/>
      <c r="AH205" s="122"/>
      <c r="AI205" s="127"/>
      <c r="AJ205" s="143"/>
      <c r="AL205" s="315">
        <f t="shared" si="13"/>
        <v>0</v>
      </c>
      <c r="AM205" s="316">
        <f t="shared" si="14"/>
        <v>0</v>
      </c>
      <c r="AN205" s="317"/>
      <c r="AO205" s="315">
        <f t="shared" si="15"/>
        <v>0</v>
      </c>
      <c r="AP205" s="316">
        <f t="shared" si="16"/>
        <v>0</v>
      </c>
    </row>
    <row r="206" spans="1:42" ht="15.75" hidden="1" outlineLevel="1">
      <c r="A206" s="7"/>
      <c r="B206" s="37">
        <v>795</v>
      </c>
      <c r="C206" s="88"/>
      <c r="D206" s="45"/>
      <c r="E206" s="136"/>
      <c r="F206" s="79"/>
      <c r="G206" s="49"/>
      <c r="H206" s="54"/>
      <c r="I206" s="75"/>
      <c r="J206" s="101"/>
      <c r="K206" s="18"/>
      <c r="L206" s="208"/>
      <c r="M206" s="17"/>
      <c r="N206" s="209"/>
      <c r="O206" s="207"/>
      <c r="P206" s="17"/>
      <c r="Q206" s="17"/>
      <c r="R206" s="18"/>
      <c r="S206" s="57"/>
      <c r="T206" s="178"/>
      <c r="U206" s="107"/>
      <c r="V206" s="262"/>
      <c r="W206" s="107"/>
      <c r="X206" s="265"/>
      <c r="Y206" s="173"/>
      <c r="Z206" s="218"/>
      <c r="AA206" s="219"/>
      <c r="AB206" s="171"/>
      <c r="AC206" s="172"/>
      <c r="AD206" s="118"/>
      <c r="AE206" s="116"/>
      <c r="AF206" s="110"/>
      <c r="AG206" s="30"/>
      <c r="AH206" s="122"/>
      <c r="AI206" s="127"/>
      <c r="AJ206" s="143"/>
      <c r="AL206" s="315">
        <f t="shared" si="13"/>
        <v>0</v>
      </c>
      <c r="AM206" s="316">
        <f t="shared" si="14"/>
        <v>0</v>
      </c>
      <c r="AN206" s="317"/>
      <c r="AO206" s="315">
        <f t="shared" si="15"/>
        <v>0</v>
      </c>
      <c r="AP206" s="316">
        <f t="shared" si="16"/>
        <v>0</v>
      </c>
    </row>
    <row r="207" spans="1:42" ht="15.75" hidden="1" outlineLevel="1">
      <c r="A207" s="7"/>
      <c r="B207" s="37">
        <v>796</v>
      </c>
      <c r="C207" s="88"/>
      <c r="D207" s="45"/>
      <c r="E207" s="136"/>
      <c r="F207" s="79"/>
      <c r="G207" s="49"/>
      <c r="H207" s="54"/>
      <c r="I207" s="75"/>
      <c r="J207" s="101"/>
      <c r="K207" s="18"/>
      <c r="L207" s="208"/>
      <c r="M207" s="17"/>
      <c r="N207" s="209"/>
      <c r="O207" s="207"/>
      <c r="P207" s="17"/>
      <c r="Q207" s="17"/>
      <c r="R207" s="18"/>
      <c r="S207" s="57"/>
      <c r="T207" s="178"/>
      <c r="U207" s="107"/>
      <c r="V207" s="262"/>
      <c r="W207" s="107"/>
      <c r="X207" s="265"/>
      <c r="Y207" s="173"/>
      <c r="Z207" s="218"/>
      <c r="AA207" s="219"/>
      <c r="AB207" s="171"/>
      <c r="AC207" s="172"/>
      <c r="AD207" s="118"/>
      <c r="AE207" s="116"/>
      <c r="AF207" s="110"/>
      <c r="AG207" s="30"/>
      <c r="AH207" s="122"/>
      <c r="AI207" s="127"/>
      <c r="AJ207" s="143"/>
      <c r="AL207" s="315">
        <f t="shared" si="13"/>
        <v>0</v>
      </c>
      <c r="AM207" s="316">
        <f t="shared" si="14"/>
        <v>0</v>
      </c>
      <c r="AN207" s="317"/>
      <c r="AO207" s="315">
        <f t="shared" si="15"/>
        <v>0</v>
      </c>
      <c r="AP207" s="316">
        <f t="shared" si="16"/>
        <v>0</v>
      </c>
    </row>
    <row r="208" spans="1:42" ht="15.75" hidden="1" outlineLevel="1">
      <c r="A208" s="7"/>
      <c r="B208" s="37">
        <v>797</v>
      </c>
      <c r="C208" s="88"/>
      <c r="D208" s="45"/>
      <c r="E208" s="136"/>
      <c r="F208" s="79"/>
      <c r="G208" s="49"/>
      <c r="H208" s="54"/>
      <c r="I208" s="75"/>
      <c r="J208" s="101"/>
      <c r="K208" s="18"/>
      <c r="L208" s="208"/>
      <c r="M208" s="17"/>
      <c r="N208" s="209"/>
      <c r="O208" s="207"/>
      <c r="P208" s="17"/>
      <c r="Q208" s="17"/>
      <c r="R208" s="18"/>
      <c r="S208" s="57"/>
      <c r="T208" s="178"/>
      <c r="U208" s="107"/>
      <c r="V208" s="262"/>
      <c r="W208" s="107"/>
      <c r="X208" s="265"/>
      <c r="Y208" s="173"/>
      <c r="Z208" s="218"/>
      <c r="AA208" s="219"/>
      <c r="AB208" s="171"/>
      <c r="AC208" s="172"/>
      <c r="AD208" s="118"/>
      <c r="AE208" s="116"/>
      <c r="AF208" s="110"/>
      <c r="AG208" s="30"/>
      <c r="AH208" s="122"/>
      <c r="AI208" s="127"/>
      <c r="AJ208" s="143"/>
      <c r="AL208" s="315">
        <f t="shared" si="13"/>
        <v>0</v>
      </c>
      <c r="AM208" s="316">
        <f t="shared" si="14"/>
        <v>0</v>
      </c>
      <c r="AN208" s="317"/>
      <c r="AO208" s="315">
        <f t="shared" si="15"/>
        <v>0</v>
      </c>
      <c r="AP208" s="316">
        <f t="shared" si="16"/>
        <v>0</v>
      </c>
    </row>
    <row r="209" spans="1:42" ht="15.75" hidden="1" outlineLevel="1">
      <c r="A209" s="7"/>
      <c r="B209" s="37">
        <v>798</v>
      </c>
      <c r="C209" s="88"/>
      <c r="D209" s="45"/>
      <c r="E209" s="136"/>
      <c r="F209" s="79"/>
      <c r="G209" s="49"/>
      <c r="H209" s="54"/>
      <c r="I209" s="75"/>
      <c r="J209" s="101"/>
      <c r="K209" s="18"/>
      <c r="L209" s="208"/>
      <c r="M209" s="17"/>
      <c r="N209" s="209"/>
      <c r="O209" s="207"/>
      <c r="P209" s="17"/>
      <c r="Q209" s="17"/>
      <c r="R209" s="18"/>
      <c r="S209" s="57"/>
      <c r="T209" s="178"/>
      <c r="U209" s="107"/>
      <c r="V209" s="262"/>
      <c r="W209" s="107"/>
      <c r="X209" s="265"/>
      <c r="Y209" s="173"/>
      <c r="Z209" s="218"/>
      <c r="AA209" s="219"/>
      <c r="AB209" s="171"/>
      <c r="AC209" s="172"/>
      <c r="AD209" s="118"/>
      <c r="AE209" s="116"/>
      <c r="AF209" s="110"/>
      <c r="AG209" s="30"/>
      <c r="AH209" s="122"/>
      <c r="AI209" s="127"/>
      <c r="AJ209" s="143"/>
      <c r="AL209" s="315">
        <f t="shared" si="13"/>
        <v>0</v>
      </c>
      <c r="AM209" s="316">
        <f t="shared" si="14"/>
        <v>0</v>
      </c>
      <c r="AN209" s="317"/>
      <c r="AO209" s="315">
        <f t="shared" si="15"/>
        <v>0</v>
      </c>
      <c r="AP209" s="316">
        <f t="shared" si="16"/>
        <v>0</v>
      </c>
    </row>
    <row r="210" spans="1:42" ht="15.75" hidden="1" outlineLevel="1">
      <c r="A210" s="7"/>
      <c r="B210" s="37">
        <v>799</v>
      </c>
      <c r="C210" s="88"/>
      <c r="D210" s="45"/>
      <c r="E210" s="136"/>
      <c r="F210" s="79"/>
      <c r="G210" s="49"/>
      <c r="H210" s="54"/>
      <c r="I210" s="75"/>
      <c r="J210" s="101"/>
      <c r="K210" s="18"/>
      <c r="L210" s="208"/>
      <c r="M210" s="17"/>
      <c r="N210" s="209"/>
      <c r="O210" s="207"/>
      <c r="P210" s="17"/>
      <c r="Q210" s="17"/>
      <c r="R210" s="18"/>
      <c r="S210" s="57"/>
      <c r="T210" s="178"/>
      <c r="U210" s="107"/>
      <c r="V210" s="262"/>
      <c r="W210" s="107"/>
      <c r="X210" s="265"/>
      <c r="Y210" s="173"/>
      <c r="Z210" s="218"/>
      <c r="AA210" s="219"/>
      <c r="AB210" s="171"/>
      <c r="AC210" s="172"/>
      <c r="AD210" s="118"/>
      <c r="AE210" s="116"/>
      <c r="AF210" s="110"/>
      <c r="AG210" s="30"/>
      <c r="AH210" s="122"/>
      <c r="AI210" s="127"/>
      <c r="AJ210" s="143"/>
      <c r="AL210" s="315">
        <f t="shared" si="13"/>
        <v>0</v>
      </c>
      <c r="AM210" s="316">
        <f t="shared" si="14"/>
        <v>0</v>
      </c>
      <c r="AN210" s="317"/>
      <c r="AO210" s="315">
        <f t="shared" si="15"/>
        <v>0</v>
      </c>
      <c r="AP210" s="316">
        <f t="shared" si="16"/>
        <v>0</v>
      </c>
    </row>
    <row r="211" spans="1:42" ht="15.75" hidden="1" outlineLevel="1">
      <c r="A211" s="7"/>
      <c r="B211" s="37">
        <v>800</v>
      </c>
      <c r="C211" s="88"/>
      <c r="D211" s="45"/>
      <c r="E211" s="136"/>
      <c r="F211" s="79"/>
      <c r="G211" s="49"/>
      <c r="H211" s="54"/>
      <c r="I211" s="75"/>
      <c r="J211" s="101"/>
      <c r="K211" s="18"/>
      <c r="L211" s="208"/>
      <c r="M211" s="17"/>
      <c r="N211" s="209"/>
      <c r="O211" s="207"/>
      <c r="P211" s="17"/>
      <c r="Q211" s="17"/>
      <c r="R211" s="18"/>
      <c r="S211" s="57"/>
      <c r="T211" s="178"/>
      <c r="U211" s="107"/>
      <c r="V211" s="262"/>
      <c r="W211" s="107"/>
      <c r="X211" s="265"/>
      <c r="Y211" s="173"/>
      <c r="Z211" s="218"/>
      <c r="AA211" s="219"/>
      <c r="AB211" s="171"/>
      <c r="AC211" s="172"/>
      <c r="AD211" s="118"/>
      <c r="AE211" s="116"/>
      <c r="AF211" s="110"/>
      <c r="AG211" s="30"/>
      <c r="AH211" s="122"/>
      <c r="AI211" s="127"/>
      <c r="AJ211" s="143"/>
      <c r="AL211" s="315">
        <f t="shared" si="13"/>
        <v>0</v>
      </c>
      <c r="AM211" s="316">
        <f t="shared" si="14"/>
        <v>0</v>
      </c>
      <c r="AN211" s="317"/>
      <c r="AO211" s="315">
        <f t="shared" si="15"/>
        <v>0</v>
      </c>
      <c r="AP211" s="316">
        <f t="shared" si="16"/>
        <v>0</v>
      </c>
    </row>
    <row r="212" spans="1:42" ht="15.75" hidden="1" outlineLevel="1">
      <c r="A212" s="7"/>
      <c r="B212" s="37">
        <v>801</v>
      </c>
      <c r="C212" s="88"/>
      <c r="D212" s="45"/>
      <c r="E212" s="136"/>
      <c r="F212" s="79"/>
      <c r="G212" s="49"/>
      <c r="H212" s="54"/>
      <c r="I212" s="75"/>
      <c r="J212" s="101"/>
      <c r="K212" s="18"/>
      <c r="L212" s="208"/>
      <c r="M212" s="17"/>
      <c r="N212" s="209"/>
      <c r="O212" s="207"/>
      <c r="P212" s="17"/>
      <c r="Q212" s="17"/>
      <c r="R212" s="18"/>
      <c r="S212" s="57"/>
      <c r="T212" s="178"/>
      <c r="U212" s="107"/>
      <c r="V212" s="262"/>
      <c r="W212" s="107"/>
      <c r="X212" s="265"/>
      <c r="Y212" s="173"/>
      <c r="Z212" s="218"/>
      <c r="AA212" s="219"/>
      <c r="AB212" s="171"/>
      <c r="AC212" s="172"/>
      <c r="AD212" s="118"/>
      <c r="AE212" s="116"/>
      <c r="AF212" s="110"/>
      <c r="AG212" s="30"/>
      <c r="AH212" s="122"/>
      <c r="AI212" s="127"/>
      <c r="AJ212" s="143"/>
      <c r="AL212" s="315">
        <f t="shared" si="13"/>
        <v>0</v>
      </c>
      <c r="AM212" s="316">
        <f t="shared" si="14"/>
        <v>0</v>
      </c>
      <c r="AN212" s="317"/>
      <c r="AO212" s="315">
        <f t="shared" si="15"/>
        <v>0</v>
      </c>
      <c r="AP212" s="316">
        <f t="shared" si="16"/>
        <v>0</v>
      </c>
    </row>
    <row r="213" spans="1:42" s="2" customFormat="1" ht="15.75" hidden="1" outlineLevel="1">
      <c r="A213" s="7"/>
      <c r="B213" s="37">
        <v>802</v>
      </c>
      <c r="C213" s="88"/>
      <c r="D213" s="45"/>
      <c r="E213" s="136"/>
      <c r="F213" s="76"/>
      <c r="G213" s="49"/>
      <c r="H213" s="54"/>
      <c r="I213" s="75"/>
      <c r="J213" s="101"/>
      <c r="K213" s="18"/>
      <c r="L213" s="208"/>
      <c r="M213" s="17"/>
      <c r="N213" s="209"/>
      <c r="O213" s="207"/>
      <c r="P213" s="17"/>
      <c r="Q213" s="17"/>
      <c r="R213" s="18"/>
      <c r="S213" s="57"/>
      <c r="T213" s="178"/>
      <c r="U213" s="107"/>
      <c r="V213" s="262"/>
      <c r="W213" s="107"/>
      <c r="X213" s="265"/>
      <c r="Y213" s="173"/>
      <c r="Z213" s="218"/>
      <c r="AA213" s="219"/>
      <c r="AB213" s="171"/>
      <c r="AC213" s="172"/>
      <c r="AD213" s="118"/>
      <c r="AE213" s="116"/>
      <c r="AF213" s="112"/>
      <c r="AG213" s="30"/>
      <c r="AH213" s="122"/>
      <c r="AI213" s="127"/>
      <c r="AJ213" s="143"/>
      <c r="AL213" s="315">
        <f t="shared" si="13"/>
        <v>0</v>
      </c>
      <c r="AM213" s="316">
        <f t="shared" si="14"/>
        <v>0</v>
      </c>
      <c r="AN213" s="317"/>
      <c r="AO213" s="315">
        <f t="shared" si="15"/>
        <v>0</v>
      </c>
      <c r="AP213" s="316">
        <f t="shared" si="16"/>
        <v>0</v>
      </c>
    </row>
    <row r="214" spans="1:42" ht="15.75" hidden="1" outlineLevel="1">
      <c r="A214" s="7"/>
      <c r="B214" s="37">
        <v>803</v>
      </c>
      <c r="C214" s="88"/>
      <c r="D214" s="45"/>
      <c r="E214" s="136"/>
      <c r="F214" s="94"/>
      <c r="G214" s="49"/>
      <c r="H214" s="54"/>
      <c r="I214" s="77"/>
      <c r="J214" s="101"/>
      <c r="K214" s="18"/>
      <c r="L214" s="208"/>
      <c r="M214" s="17"/>
      <c r="N214" s="209"/>
      <c r="O214" s="207"/>
      <c r="P214" s="17"/>
      <c r="Q214" s="17"/>
      <c r="R214" s="18"/>
      <c r="S214" s="57"/>
      <c r="T214" s="178"/>
      <c r="U214" s="107"/>
      <c r="V214" s="262"/>
      <c r="W214" s="107"/>
      <c r="X214" s="265"/>
      <c r="Y214" s="173"/>
      <c r="Z214" s="218"/>
      <c r="AA214" s="219"/>
      <c r="AB214" s="171"/>
      <c r="AC214" s="172"/>
      <c r="AD214" s="118"/>
      <c r="AE214" s="116"/>
      <c r="AF214" s="110"/>
      <c r="AG214" s="30"/>
      <c r="AH214" s="122"/>
      <c r="AI214" s="127"/>
      <c r="AJ214" s="143"/>
      <c r="AL214" s="315">
        <f t="shared" si="13"/>
        <v>0</v>
      </c>
      <c r="AM214" s="316">
        <f t="shared" si="14"/>
        <v>0</v>
      </c>
      <c r="AN214" s="317"/>
      <c r="AO214" s="315">
        <f t="shared" si="15"/>
        <v>0</v>
      </c>
      <c r="AP214" s="316">
        <f t="shared" si="16"/>
        <v>0</v>
      </c>
    </row>
    <row r="215" spans="1:42" ht="15.75" hidden="1" outlineLevel="1">
      <c r="A215" s="7"/>
      <c r="B215" s="37">
        <v>804</v>
      </c>
      <c r="C215" s="88"/>
      <c r="D215" s="45"/>
      <c r="E215" s="136"/>
      <c r="F215" s="94"/>
      <c r="G215" s="49"/>
      <c r="H215" s="54"/>
      <c r="I215" s="77"/>
      <c r="J215" s="101"/>
      <c r="K215" s="18"/>
      <c r="L215" s="208"/>
      <c r="M215" s="17"/>
      <c r="N215" s="209"/>
      <c r="O215" s="207"/>
      <c r="P215" s="17"/>
      <c r="Q215" s="17"/>
      <c r="R215" s="18"/>
      <c r="S215" s="57"/>
      <c r="T215" s="178"/>
      <c r="U215" s="107"/>
      <c r="V215" s="262"/>
      <c r="W215" s="107"/>
      <c r="X215" s="265"/>
      <c r="Y215" s="173"/>
      <c r="Z215" s="218"/>
      <c r="AA215" s="219"/>
      <c r="AB215" s="171"/>
      <c r="AC215" s="172"/>
      <c r="AD215" s="118"/>
      <c r="AE215" s="116"/>
      <c r="AF215" s="110"/>
      <c r="AG215" s="30"/>
      <c r="AH215" s="122"/>
      <c r="AI215" s="127"/>
      <c r="AJ215" s="143"/>
      <c r="AL215" s="315">
        <f t="shared" si="13"/>
        <v>0</v>
      </c>
      <c r="AM215" s="316">
        <f t="shared" si="14"/>
        <v>0</v>
      </c>
      <c r="AN215" s="317"/>
      <c r="AO215" s="315">
        <f t="shared" si="15"/>
        <v>0</v>
      </c>
      <c r="AP215" s="316">
        <f t="shared" si="16"/>
        <v>0</v>
      </c>
    </row>
    <row r="216" spans="1:42" s="2" customFormat="1" ht="15.75" hidden="1" outlineLevel="1">
      <c r="A216" s="7"/>
      <c r="B216" s="37">
        <v>805</v>
      </c>
      <c r="C216" s="88"/>
      <c r="D216" s="45"/>
      <c r="E216" s="136"/>
      <c r="F216" s="93"/>
      <c r="G216" s="49"/>
      <c r="H216" s="54"/>
      <c r="I216" s="77"/>
      <c r="J216" s="101"/>
      <c r="K216" s="18"/>
      <c r="L216" s="208"/>
      <c r="M216" s="17"/>
      <c r="N216" s="209"/>
      <c r="O216" s="207"/>
      <c r="P216" s="17"/>
      <c r="Q216" s="17"/>
      <c r="R216" s="18"/>
      <c r="S216" s="57"/>
      <c r="T216" s="178"/>
      <c r="U216" s="107"/>
      <c r="V216" s="262"/>
      <c r="W216" s="107"/>
      <c r="X216" s="265"/>
      <c r="Y216" s="173"/>
      <c r="Z216" s="218"/>
      <c r="AA216" s="219"/>
      <c r="AB216" s="171"/>
      <c r="AC216" s="172"/>
      <c r="AD216" s="118"/>
      <c r="AE216" s="116"/>
      <c r="AF216" s="110"/>
      <c r="AG216" s="31"/>
      <c r="AH216" s="123"/>
      <c r="AI216" s="127"/>
      <c r="AJ216" s="143"/>
      <c r="AL216" s="315">
        <f t="shared" si="13"/>
        <v>0</v>
      </c>
      <c r="AM216" s="316">
        <f t="shared" si="14"/>
        <v>0</v>
      </c>
      <c r="AN216" s="317"/>
      <c r="AO216" s="315">
        <f t="shared" si="15"/>
        <v>0</v>
      </c>
      <c r="AP216" s="316">
        <f t="shared" si="16"/>
        <v>0</v>
      </c>
    </row>
    <row r="217" spans="1:42" ht="15.75" hidden="1" outlineLevel="1">
      <c r="A217" s="7"/>
      <c r="B217" s="37">
        <v>806</v>
      </c>
      <c r="C217" s="88"/>
      <c r="D217" s="45"/>
      <c r="E217" s="136"/>
      <c r="F217" s="79"/>
      <c r="G217" s="49"/>
      <c r="H217" s="54"/>
      <c r="I217" s="77"/>
      <c r="J217" s="101"/>
      <c r="K217" s="18"/>
      <c r="L217" s="208"/>
      <c r="M217" s="17"/>
      <c r="N217" s="209"/>
      <c r="O217" s="207"/>
      <c r="P217" s="17"/>
      <c r="Q217" s="17"/>
      <c r="R217" s="18"/>
      <c r="S217" s="57"/>
      <c r="T217" s="178"/>
      <c r="U217" s="107"/>
      <c r="V217" s="262"/>
      <c r="W217" s="107"/>
      <c r="X217" s="265"/>
      <c r="Y217" s="173"/>
      <c r="Z217" s="218"/>
      <c r="AA217" s="219"/>
      <c r="AB217" s="171"/>
      <c r="AC217" s="172"/>
      <c r="AD217" s="118"/>
      <c r="AE217" s="116"/>
      <c r="AF217" s="110"/>
      <c r="AG217" s="30"/>
      <c r="AH217" s="122"/>
      <c r="AI217" s="127"/>
      <c r="AJ217" s="143"/>
      <c r="AL217" s="315">
        <f t="shared" si="13"/>
        <v>0</v>
      </c>
      <c r="AM217" s="316">
        <f t="shared" si="14"/>
        <v>0</v>
      </c>
      <c r="AN217" s="317"/>
      <c r="AO217" s="315">
        <f t="shared" si="15"/>
        <v>0</v>
      </c>
      <c r="AP217" s="316">
        <f t="shared" si="16"/>
        <v>0</v>
      </c>
    </row>
    <row r="218" spans="1:42" ht="15.75" hidden="1" outlineLevel="1">
      <c r="A218" s="7"/>
      <c r="B218" s="37">
        <v>807</v>
      </c>
      <c r="C218" s="88"/>
      <c r="D218" s="46"/>
      <c r="E218" s="137"/>
      <c r="F218" s="93"/>
      <c r="G218" s="49"/>
      <c r="H218" s="72"/>
      <c r="I218" s="82"/>
      <c r="J218" s="103"/>
      <c r="K218" s="18"/>
      <c r="L218" s="208"/>
      <c r="M218" s="17"/>
      <c r="N218" s="209"/>
      <c r="O218" s="207"/>
      <c r="P218" s="17"/>
      <c r="Q218" s="17"/>
      <c r="R218" s="18"/>
      <c r="S218" s="57"/>
      <c r="T218" s="178"/>
      <c r="U218" s="107"/>
      <c r="V218" s="262"/>
      <c r="W218" s="107"/>
      <c r="X218" s="265"/>
      <c r="Y218" s="173"/>
      <c r="Z218" s="218"/>
      <c r="AA218" s="219"/>
      <c r="AB218" s="171"/>
      <c r="AC218" s="172"/>
      <c r="AD218" s="118"/>
      <c r="AE218" s="116"/>
      <c r="AF218" s="112"/>
      <c r="AG218" s="31"/>
      <c r="AH218" s="123"/>
      <c r="AI218" s="127"/>
      <c r="AJ218" s="143"/>
      <c r="AL218" s="315">
        <f t="shared" si="13"/>
        <v>0</v>
      </c>
      <c r="AM218" s="316">
        <f t="shared" si="14"/>
        <v>0</v>
      </c>
      <c r="AN218" s="317"/>
      <c r="AO218" s="315">
        <f t="shared" si="15"/>
        <v>0</v>
      </c>
      <c r="AP218" s="316">
        <f t="shared" si="16"/>
        <v>0</v>
      </c>
    </row>
    <row r="219" spans="1:42" ht="15.75" hidden="1" outlineLevel="1">
      <c r="A219" s="7"/>
      <c r="B219" s="37">
        <v>808</v>
      </c>
      <c r="C219" s="88"/>
      <c r="D219" s="45"/>
      <c r="E219" s="136"/>
      <c r="F219" s="94"/>
      <c r="G219" s="49"/>
      <c r="H219" s="54"/>
      <c r="I219" s="77"/>
      <c r="J219" s="101"/>
      <c r="K219" s="18"/>
      <c r="L219" s="208"/>
      <c r="M219" s="17"/>
      <c r="N219" s="209"/>
      <c r="O219" s="207"/>
      <c r="P219" s="17"/>
      <c r="Q219" s="17"/>
      <c r="R219" s="18"/>
      <c r="S219" s="57"/>
      <c r="T219" s="178"/>
      <c r="U219" s="107"/>
      <c r="V219" s="262"/>
      <c r="W219" s="107"/>
      <c r="X219" s="265"/>
      <c r="Y219" s="173"/>
      <c r="Z219" s="218"/>
      <c r="AA219" s="219"/>
      <c r="AB219" s="171"/>
      <c r="AC219" s="172"/>
      <c r="AD219" s="118"/>
      <c r="AE219" s="116"/>
      <c r="AF219" s="110"/>
      <c r="AG219" s="30"/>
      <c r="AH219" s="122"/>
      <c r="AI219" s="127"/>
      <c r="AJ219" s="143"/>
      <c r="AL219" s="315">
        <f t="shared" si="13"/>
        <v>0</v>
      </c>
      <c r="AM219" s="316">
        <f t="shared" si="14"/>
        <v>0</v>
      </c>
      <c r="AN219" s="317"/>
      <c r="AO219" s="315">
        <f t="shared" si="15"/>
        <v>0</v>
      </c>
      <c r="AP219" s="316">
        <f t="shared" si="16"/>
        <v>0</v>
      </c>
    </row>
    <row r="220" spans="1:42" ht="15.75" hidden="1" outlineLevel="1">
      <c r="A220" s="7"/>
      <c r="B220" s="37">
        <v>809</v>
      </c>
      <c r="C220" s="88"/>
      <c r="D220" s="45"/>
      <c r="E220" s="136"/>
      <c r="F220" s="94"/>
      <c r="G220" s="49"/>
      <c r="H220" s="54"/>
      <c r="I220" s="77"/>
      <c r="J220" s="101"/>
      <c r="K220" s="18"/>
      <c r="L220" s="208"/>
      <c r="M220" s="17"/>
      <c r="N220" s="209"/>
      <c r="O220" s="207"/>
      <c r="P220" s="17"/>
      <c r="Q220" s="17"/>
      <c r="R220" s="18"/>
      <c r="S220" s="57"/>
      <c r="T220" s="178"/>
      <c r="U220" s="107"/>
      <c r="V220" s="262"/>
      <c r="W220" s="107"/>
      <c r="X220" s="265"/>
      <c r="Y220" s="173"/>
      <c r="Z220" s="218"/>
      <c r="AA220" s="219"/>
      <c r="AB220" s="171"/>
      <c r="AC220" s="172"/>
      <c r="AD220" s="118"/>
      <c r="AE220" s="116"/>
      <c r="AF220" s="110"/>
      <c r="AG220" s="30"/>
      <c r="AH220" s="122"/>
      <c r="AI220" s="127"/>
      <c r="AJ220" s="143"/>
      <c r="AL220" s="315">
        <f t="shared" si="13"/>
        <v>0</v>
      </c>
      <c r="AM220" s="316">
        <f t="shared" si="14"/>
        <v>0</v>
      </c>
      <c r="AN220" s="317"/>
      <c r="AO220" s="315">
        <f t="shared" si="15"/>
        <v>0</v>
      </c>
      <c r="AP220" s="316">
        <f t="shared" si="16"/>
        <v>0</v>
      </c>
    </row>
    <row r="221" spans="1:42" ht="15.75" hidden="1" outlineLevel="1">
      <c r="A221" s="7"/>
      <c r="B221" s="37">
        <v>810</v>
      </c>
      <c r="C221" s="88"/>
      <c r="D221" s="45"/>
      <c r="E221" s="136"/>
      <c r="F221" s="94"/>
      <c r="G221" s="42"/>
      <c r="H221" s="54"/>
      <c r="I221" s="77"/>
      <c r="J221" s="101"/>
      <c r="K221" s="18"/>
      <c r="L221" s="208"/>
      <c r="M221" s="17"/>
      <c r="N221" s="209"/>
      <c r="O221" s="207"/>
      <c r="P221" s="17"/>
      <c r="Q221" s="17"/>
      <c r="R221" s="18"/>
      <c r="S221" s="57"/>
      <c r="T221" s="178"/>
      <c r="U221" s="107"/>
      <c r="V221" s="262"/>
      <c r="W221" s="107"/>
      <c r="X221" s="265"/>
      <c r="Y221" s="173"/>
      <c r="Z221" s="218"/>
      <c r="AA221" s="219"/>
      <c r="AB221" s="171"/>
      <c r="AC221" s="172"/>
      <c r="AD221" s="118"/>
      <c r="AE221" s="116"/>
      <c r="AF221" s="110"/>
      <c r="AG221" s="30"/>
      <c r="AH221" s="122"/>
      <c r="AI221" s="127"/>
      <c r="AJ221" s="143"/>
      <c r="AL221" s="315">
        <f t="shared" si="13"/>
        <v>0</v>
      </c>
      <c r="AM221" s="316">
        <f t="shared" si="14"/>
        <v>0</v>
      </c>
      <c r="AN221" s="317"/>
      <c r="AO221" s="315">
        <f t="shared" si="15"/>
        <v>0</v>
      </c>
      <c r="AP221" s="316">
        <f t="shared" si="16"/>
        <v>0</v>
      </c>
    </row>
    <row r="222" spans="1:42" s="2" customFormat="1" ht="15.75" hidden="1" outlineLevel="1">
      <c r="A222" s="7"/>
      <c r="B222" s="37">
        <v>811</v>
      </c>
      <c r="C222" s="88"/>
      <c r="D222" s="45"/>
      <c r="E222" s="136"/>
      <c r="F222" s="94"/>
      <c r="G222" s="42"/>
      <c r="H222" s="54"/>
      <c r="I222" s="77"/>
      <c r="J222" s="101"/>
      <c r="K222" s="18"/>
      <c r="L222" s="208"/>
      <c r="M222" s="17"/>
      <c r="N222" s="209"/>
      <c r="O222" s="207"/>
      <c r="P222" s="17"/>
      <c r="Q222" s="17"/>
      <c r="R222" s="18"/>
      <c r="S222" s="57"/>
      <c r="T222" s="178"/>
      <c r="U222" s="107"/>
      <c r="V222" s="262"/>
      <c r="W222" s="107"/>
      <c r="X222" s="265"/>
      <c r="Y222" s="173"/>
      <c r="Z222" s="218"/>
      <c r="AA222" s="219"/>
      <c r="AB222" s="171"/>
      <c r="AC222" s="172"/>
      <c r="AD222" s="118"/>
      <c r="AE222" s="116"/>
      <c r="AF222" s="110"/>
      <c r="AG222" s="30"/>
      <c r="AH222" s="122"/>
      <c r="AI222" s="127"/>
      <c r="AJ222" s="143"/>
      <c r="AL222" s="315">
        <f t="shared" si="13"/>
        <v>0</v>
      </c>
      <c r="AM222" s="316">
        <f t="shared" si="14"/>
        <v>0</v>
      </c>
      <c r="AN222" s="317"/>
      <c r="AO222" s="315">
        <f t="shared" si="15"/>
        <v>0</v>
      </c>
      <c r="AP222" s="316">
        <f t="shared" si="16"/>
        <v>0</v>
      </c>
    </row>
    <row r="223" spans="1:42" ht="15.75" hidden="1" outlineLevel="1">
      <c r="A223" s="7"/>
      <c r="B223" s="37">
        <v>812</v>
      </c>
      <c r="C223" s="88"/>
      <c r="D223" s="45"/>
      <c r="E223" s="136"/>
      <c r="F223" s="94"/>
      <c r="G223" s="42"/>
      <c r="H223" s="54"/>
      <c r="I223" s="83"/>
      <c r="J223" s="101"/>
      <c r="K223" s="18"/>
      <c r="L223" s="208"/>
      <c r="M223" s="17"/>
      <c r="N223" s="209"/>
      <c r="O223" s="207"/>
      <c r="P223" s="17"/>
      <c r="Q223" s="17"/>
      <c r="R223" s="18"/>
      <c r="S223" s="57"/>
      <c r="T223" s="178"/>
      <c r="U223" s="107"/>
      <c r="V223" s="262"/>
      <c r="W223" s="107"/>
      <c r="X223" s="265"/>
      <c r="Y223" s="173"/>
      <c r="Z223" s="218"/>
      <c r="AA223" s="219"/>
      <c r="AB223" s="171"/>
      <c r="AC223" s="172"/>
      <c r="AD223" s="118"/>
      <c r="AE223" s="116"/>
      <c r="AF223" s="110"/>
      <c r="AG223" s="30"/>
      <c r="AH223" s="122"/>
      <c r="AI223" s="127"/>
      <c r="AJ223" s="143"/>
      <c r="AL223" s="315">
        <f t="shared" si="13"/>
        <v>0</v>
      </c>
      <c r="AM223" s="316">
        <f t="shared" si="14"/>
        <v>0</v>
      </c>
      <c r="AN223" s="317"/>
      <c r="AO223" s="315">
        <f t="shared" si="15"/>
        <v>0</v>
      </c>
      <c r="AP223" s="316">
        <f t="shared" si="16"/>
        <v>0</v>
      </c>
    </row>
    <row r="224" spans="1:42" ht="15.75" hidden="1" outlineLevel="1">
      <c r="A224" s="7"/>
      <c r="B224" s="37">
        <v>813</v>
      </c>
      <c r="C224" s="88"/>
      <c r="D224" s="45"/>
      <c r="E224" s="136"/>
      <c r="F224" s="94"/>
      <c r="G224" s="42"/>
      <c r="H224" s="54"/>
      <c r="I224" s="77"/>
      <c r="J224" s="101"/>
      <c r="K224" s="18"/>
      <c r="L224" s="208"/>
      <c r="M224" s="17"/>
      <c r="N224" s="209"/>
      <c r="O224" s="207"/>
      <c r="P224" s="17"/>
      <c r="Q224" s="17"/>
      <c r="R224" s="18"/>
      <c r="S224" s="57"/>
      <c r="T224" s="178"/>
      <c r="U224" s="107"/>
      <c r="V224" s="262"/>
      <c r="W224" s="107"/>
      <c r="X224" s="265"/>
      <c r="Y224" s="173"/>
      <c r="Z224" s="218"/>
      <c r="AA224" s="219"/>
      <c r="AB224" s="171"/>
      <c r="AC224" s="172"/>
      <c r="AD224" s="118"/>
      <c r="AE224" s="116"/>
      <c r="AF224" s="110"/>
      <c r="AG224" s="30"/>
      <c r="AH224" s="122"/>
      <c r="AI224" s="127"/>
      <c r="AJ224" s="143"/>
      <c r="AL224" s="315">
        <f t="shared" si="13"/>
        <v>0</v>
      </c>
      <c r="AM224" s="316">
        <f t="shared" si="14"/>
        <v>0</v>
      </c>
      <c r="AN224" s="317"/>
      <c r="AO224" s="315">
        <f t="shared" si="15"/>
        <v>0</v>
      </c>
      <c r="AP224" s="316">
        <f t="shared" si="16"/>
        <v>0</v>
      </c>
    </row>
    <row r="225" spans="1:42" ht="15.75" hidden="1" outlineLevel="1">
      <c r="A225" s="7"/>
      <c r="B225" s="37">
        <v>814</v>
      </c>
      <c r="C225" s="88"/>
      <c r="D225" s="45"/>
      <c r="E225" s="136"/>
      <c r="F225" s="94"/>
      <c r="G225" s="42"/>
      <c r="H225" s="54"/>
      <c r="I225" s="77"/>
      <c r="J225" s="101"/>
      <c r="K225" s="18"/>
      <c r="L225" s="208"/>
      <c r="M225" s="17"/>
      <c r="N225" s="209"/>
      <c r="O225" s="207"/>
      <c r="P225" s="17"/>
      <c r="Q225" s="17"/>
      <c r="R225" s="18"/>
      <c r="S225" s="57"/>
      <c r="T225" s="178"/>
      <c r="U225" s="107"/>
      <c r="V225" s="262"/>
      <c r="W225" s="107"/>
      <c r="X225" s="265"/>
      <c r="Y225" s="173"/>
      <c r="Z225" s="218"/>
      <c r="AA225" s="219"/>
      <c r="AB225" s="171"/>
      <c r="AC225" s="172"/>
      <c r="AD225" s="118"/>
      <c r="AE225" s="116"/>
      <c r="AF225" s="110"/>
      <c r="AG225" s="30"/>
      <c r="AH225" s="122"/>
      <c r="AI225" s="127"/>
      <c r="AJ225" s="143"/>
      <c r="AL225" s="315">
        <f t="shared" si="13"/>
        <v>0</v>
      </c>
      <c r="AM225" s="316">
        <f t="shared" si="14"/>
        <v>0</v>
      </c>
      <c r="AN225" s="317"/>
      <c r="AO225" s="315">
        <f t="shared" si="15"/>
        <v>0</v>
      </c>
      <c r="AP225" s="316">
        <f t="shared" si="16"/>
        <v>0</v>
      </c>
    </row>
    <row r="226" spans="1:42" ht="15.75" hidden="1" outlineLevel="1">
      <c r="A226" s="7"/>
      <c r="B226" s="37">
        <v>815</v>
      </c>
      <c r="C226" s="88"/>
      <c r="D226" s="45"/>
      <c r="E226" s="136"/>
      <c r="F226" s="94"/>
      <c r="G226" s="42"/>
      <c r="H226" s="54"/>
      <c r="I226" s="77"/>
      <c r="J226" s="101"/>
      <c r="K226" s="18"/>
      <c r="L226" s="208"/>
      <c r="M226" s="17"/>
      <c r="N226" s="209"/>
      <c r="O226" s="207"/>
      <c r="P226" s="17"/>
      <c r="Q226" s="17"/>
      <c r="R226" s="18"/>
      <c r="S226" s="57"/>
      <c r="T226" s="178"/>
      <c r="U226" s="107"/>
      <c r="V226" s="262"/>
      <c r="W226" s="107"/>
      <c r="X226" s="265"/>
      <c r="Y226" s="173"/>
      <c r="Z226" s="218"/>
      <c r="AA226" s="219"/>
      <c r="AB226" s="171"/>
      <c r="AC226" s="172"/>
      <c r="AD226" s="118"/>
      <c r="AE226" s="116"/>
      <c r="AF226" s="110"/>
      <c r="AG226" s="30"/>
      <c r="AH226" s="122"/>
      <c r="AI226" s="127"/>
      <c r="AJ226" s="143"/>
      <c r="AL226" s="315">
        <f t="shared" si="13"/>
        <v>0</v>
      </c>
      <c r="AM226" s="316">
        <f t="shared" si="14"/>
        <v>0</v>
      </c>
      <c r="AN226" s="317"/>
      <c r="AO226" s="315">
        <f t="shared" si="15"/>
        <v>0</v>
      </c>
      <c r="AP226" s="316">
        <f t="shared" si="16"/>
        <v>0</v>
      </c>
    </row>
    <row r="227" spans="1:42" ht="15.75" hidden="1" outlineLevel="1">
      <c r="A227" s="7"/>
      <c r="B227" s="37">
        <v>816</v>
      </c>
      <c r="C227" s="88"/>
      <c r="D227" s="45"/>
      <c r="E227" s="136"/>
      <c r="F227" s="79"/>
      <c r="G227" s="49"/>
      <c r="H227" s="54"/>
      <c r="I227" s="77"/>
      <c r="J227" s="101"/>
      <c r="K227" s="18"/>
      <c r="L227" s="208"/>
      <c r="M227" s="17"/>
      <c r="N227" s="209"/>
      <c r="O227" s="207"/>
      <c r="P227" s="17"/>
      <c r="Q227" s="17"/>
      <c r="R227" s="18"/>
      <c r="S227" s="57"/>
      <c r="T227" s="178"/>
      <c r="U227" s="107"/>
      <c r="V227" s="262"/>
      <c r="W227" s="107"/>
      <c r="X227" s="265"/>
      <c r="Y227" s="173"/>
      <c r="Z227" s="218"/>
      <c r="AA227" s="219"/>
      <c r="AB227" s="171"/>
      <c r="AC227" s="172"/>
      <c r="AD227" s="118"/>
      <c r="AE227" s="116"/>
      <c r="AF227" s="110"/>
      <c r="AG227" s="30"/>
      <c r="AH227" s="122"/>
      <c r="AI227" s="127"/>
      <c r="AJ227" s="143"/>
      <c r="AL227" s="315">
        <f t="shared" si="13"/>
        <v>0</v>
      </c>
      <c r="AM227" s="316">
        <f t="shared" si="14"/>
        <v>0</v>
      </c>
      <c r="AN227" s="317"/>
      <c r="AO227" s="315">
        <f t="shared" si="15"/>
        <v>0</v>
      </c>
      <c r="AP227" s="316">
        <f t="shared" si="16"/>
        <v>0</v>
      </c>
    </row>
    <row r="228" spans="1:42" ht="15.75" hidden="1" outlineLevel="1">
      <c r="A228" s="7"/>
      <c r="B228" s="37">
        <v>817</v>
      </c>
      <c r="C228" s="88"/>
      <c r="D228" s="45"/>
      <c r="E228" s="136"/>
      <c r="F228" s="94"/>
      <c r="G228" s="42"/>
      <c r="H228" s="54"/>
      <c r="I228" s="77"/>
      <c r="J228" s="101"/>
      <c r="K228" s="18"/>
      <c r="L228" s="208"/>
      <c r="M228" s="17"/>
      <c r="N228" s="209"/>
      <c r="O228" s="207"/>
      <c r="P228" s="17"/>
      <c r="Q228" s="17"/>
      <c r="R228" s="18"/>
      <c r="S228" s="57"/>
      <c r="T228" s="178"/>
      <c r="U228" s="107"/>
      <c r="V228" s="262"/>
      <c r="W228" s="107"/>
      <c r="X228" s="265"/>
      <c r="Y228" s="173"/>
      <c r="Z228" s="218"/>
      <c r="AA228" s="219"/>
      <c r="AB228" s="171"/>
      <c r="AC228" s="172"/>
      <c r="AD228" s="118"/>
      <c r="AE228" s="116"/>
      <c r="AF228" s="110"/>
      <c r="AG228" s="30"/>
      <c r="AH228" s="122"/>
      <c r="AI228" s="127"/>
      <c r="AJ228" s="143"/>
      <c r="AL228" s="315">
        <f t="shared" si="13"/>
        <v>0</v>
      </c>
      <c r="AM228" s="316">
        <f t="shared" si="14"/>
        <v>0</v>
      </c>
      <c r="AN228" s="317"/>
      <c r="AO228" s="315">
        <f t="shared" si="15"/>
        <v>0</v>
      </c>
      <c r="AP228" s="316">
        <f t="shared" si="16"/>
        <v>0</v>
      </c>
    </row>
    <row r="229" spans="1:42" ht="15.75" hidden="1" outlineLevel="1">
      <c r="A229" s="7"/>
      <c r="B229" s="37">
        <v>818</v>
      </c>
      <c r="C229" s="88"/>
      <c r="D229" s="45"/>
      <c r="E229" s="136"/>
      <c r="F229" s="94"/>
      <c r="G229" s="42"/>
      <c r="H229" s="54"/>
      <c r="I229" s="77"/>
      <c r="J229" s="101"/>
      <c r="K229" s="18"/>
      <c r="L229" s="208"/>
      <c r="M229" s="17"/>
      <c r="N229" s="209"/>
      <c r="O229" s="207"/>
      <c r="P229" s="17"/>
      <c r="Q229" s="17"/>
      <c r="R229" s="18"/>
      <c r="S229" s="57"/>
      <c r="T229" s="178"/>
      <c r="U229" s="107"/>
      <c r="V229" s="262"/>
      <c r="W229" s="107"/>
      <c r="X229" s="265"/>
      <c r="Y229" s="173"/>
      <c r="Z229" s="218"/>
      <c r="AA229" s="219"/>
      <c r="AB229" s="171"/>
      <c r="AC229" s="172"/>
      <c r="AD229" s="118"/>
      <c r="AE229" s="116"/>
      <c r="AF229" s="110"/>
      <c r="AG229" s="30"/>
      <c r="AH229" s="122"/>
      <c r="AI229" s="127"/>
      <c r="AJ229" s="143"/>
      <c r="AL229" s="315">
        <f t="shared" si="13"/>
        <v>0</v>
      </c>
      <c r="AM229" s="316">
        <f t="shared" si="14"/>
        <v>0</v>
      </c>
      <c r="AN229" s="317"/>
      <c r="AO229" s="315">
        <f t="shared" si="15"/>
        <v>0</v>
      </c>
      <c r="AP229" s="316">
        <f t="shared" si="16"/>
        <v>0</v>
      </c>
    </row>
    <row r="230" spans="1:42" ht="15.75" hidden="1" outlineLevel="1">
      <c r="A230" s="7"/>
      <c r="B230" s="37">
        <v>819</v>
      </c>
      <c r="C230" s="88"/>
      <c r="D230" s="45"/>
      <c r="E230" s="136"/>
      <c r="F230" s="79"/>
      <c r="G230" s="49"/>
      <c r="H230" s="54"/>
      <c r="I230" s="75"/>
      <c r="J230" s="101"/>
      <c r="K230" s="18"/>
      <c r="L230" s="208"/>
      <c r="M230" s="17"/>
      <c r="N230" s="209"/>
      <c r="O230" s="207"/>
      <c r="P230" s="17"/>
      <c r="Q230" s="17"/>
      <c r="R230" s="18"/>
      <c r="S230" s="57"/>
      <c r="T230" s="178"/>
      <c r="U230" s="107"/>
      <c r="V230" s="262"/>
      <c r="W230" s="107"/>
      <c r="X230" s="265"/>
      <c r="Y230" s="173"/>
      <c r="Z230" s="218"/>
      <c r="AA230" s="219"/>
      <c r="AB230" s="171"/>
      <c r="AC230" s="172"/>
      <c r="AD230" s="118"/>
      <c r="AE230" s="116"/>
      <c r="AF230" s="110"/>
      <c r="AG230" s="30"/>
      <c r="AH230" s="122"/>
      <c r="AI230" s="127"/>
      <c r="AJ230" s="143"/>
      <c r="AL230" s="315">
        <f t="shared" si="13"/>
        <v>0</v>
      </c>
      <c r="AM230" s="316">
        <f t="shared" si="14"/>
        <v>0</v>
      </c>
      <c r="AN230" s="317"/>
      <c r="AO230" s="315">
        <f t="shared" si="15"/>
        <v>0</v>
      </c>
      <c r="AP230" s="316">
        <f t="shared" si="16"/>
        <v>0</v>
      </c>
    </row>
    <row r="231" spans="1:42" ht="15.75" hidden="1" outlineLevel="1">
      <c r="A231" s="7"/>
      <c r="B231" s="37">
        <v>820</v>
      </c>
      <c r="C231" s="88"/>
      <c r="D231" s="45"/>
      <c r="E231" s="136"/>
      <c r="F231" s="79"/>
      <c r="G231" s="49"/>
      <c r="H231" s="54"/>
      <c r="I231" s="77"/>
      <c r="J231" s="101"/>
      <c r="K231" s="18"/>
      <c r="L231" s="208"/>
      <c r="M231" s="17"/>
      <c r="N231" s="209"/>
      <c r="O231" s="207"/>
      <c r="P231" s="17"/>
      <c r="Q231" s="17"/>
      <c r="R231" s="18"/>
      <c r="S231" s="57"/>
      <c r="T231" s="178"/>
      <c r="U231" s="107"/>
      <c r="V231" s="262"/>
      <c r="W231" s="107"/>
      <c r="X231" s="265"/>
      <c r="Y231" s="173"/>
      <c r="Z231" s="218"/>
      <c r="AA231" s="219"/>
      <c r="AB231" s="171"/>
      <c r="AC231" s="172"/>
      <c r="AD231" s="118"/>
      <c r="AE231" s="116"/>
      <c r="AF231" s="110"/>
      <c r="AG231" s="30"/>
      <c r="AH231" s="122"/>
      <c r="AI231" s="127"/>
      <c r="AJ231" s="143"/>
      <c r="AL231" s="315">
        <f t="shared" si="13"/>
        <v>0</v>
      </c>
      <c r="AM231" s="316">
        <f t="shared" si="14"/>
        <v>0</v>
      </c>
      <c r="AN231" s="317"/>
      <c r="AO231" s="315">
        <f t="shared" si="15"/>
        <v>0</v>
      </c>
      <c r="AP231" s="316">
        <f t="shared" si="16"/>
        <v>0</v>
      </c>
    </row>
    <row r="232" spans="1:42" ht="15.75" hidden="1" outlineLevel="1">
      <c r="A232" s="7"/>
      <c r="B232" s="37">
        <v>821</v>
      </c>
      <c r="C232" s="88"/>
      <c r="D232" s="45"/>
      <c r="E232" s="136"/>
      <c r="F232" s="94"/>
      <c r="G232" s="42"/>
      <c r="H232" s="54"/>
      <c r="I232" s="77"/>
      <c r="J232" s="101"/>
      <c r="K232" s="18"/>
      <c r="L232" s="208"/>
      <c r="M232" s="17"/>
      <c r="N232" s="209"/>
      <c r="O232" s="207"/>
      <c r="P232" s="17"/>
      <c r="Q232" s="17"/>
      <c r="R232" s="18"/>
      <c r="S232" s="57"/>
      <c r="T232" s="178"/>
      <c r="U232" s="107"/>
      <c r="V232" s="262"/>
      <c r="W232" s="107"/>
      <c r="X232" s="265"/>
      <c r="Y232" s="173"/>
      <c r="Z232" s="218"/>
      <c r="AA232" s="219"/>
      <c r="AB232" s="171"/>
      <c r="AC232" s="172"/>
      <c r="AD232" s="118"/>
      <c r="AE232" s="116"/>
      <c r="AF232" s="110"/>
      <c r="AG232" s="30"/>
      <c r="AH232" s="122"/>
      <c r="AI232" s="127"/>
      <c r="AJ232" s="143"/>
      <c r="AL232" s="315">
        <f t="shared" si="13"/>
        <v>0</v>
      </c>
      <c r="AM232" s="316">
        <f t="shared" si="14"/>
        <v>0</v>
      </c>
      <c r="AN232" s="317"/>
      <c r="AO232" s="315">
        <f t="shared" si="15"/>
        <v>0</v>
      </c>
      <c r="AP232" s="316">
        <f t="shared" si="16"/>
        <v>0</v>
      </c>
    </row>
    <row r="233" spans="1:42" ht="15.75" hidden="1" outlineLevel="1">
      <c r="A233" s="7"/>
      <c r="B233" s="37">
        <v>822</v>
      </c>
      <c r="C233" s="88"/>
      <c r="D233" s="45"/>
      <c r="E233" s="136"/>
      <c r="F233" s="94"/>
      <c r="G233" s="42"/>
      <c r="H233" s="54"/>
      <c r="I233" s="77"/>
      <c r="J233" s="101"/>
      <c r="K233" s="18"/>
      <c r="L233" s="208"/>
      <c r="M233" s="17"/>
      <c r="N233" s="209"/>
      <c r="O233" s="207"/>
      <c r="P233" s="17"/>
      <c r="Q233" s="17"/>
      <c r="R233" s="18"/>
      <c r="S233" s="57"/>
      <c r="T233" s="178"/>
      <c r="U233" s="107"/>
      <c r="V233" s="262"/>
      <c r="W233" s="107"/>
      <c r="X233" s="265"/>
      <c r="Y233" s="173"/>
      <c r="Z233" s="218"/>
      <c r="AA233" s="219"/>
      <c r="AB233" s="171"/>
      <c r="AC233" s="172"/>
      <c r="AD233" s="118"/>
      <c r="AE233" s="116"/>
      <c r="AF233" s="110"/>
      <c r="AG233" s="30"/>
      <c r="AH233" s="122"/>
      <c r="AI233" s="127"/>
      <c r="AJ233" s="143"/>
      <c r="AL233" s="315">
        <f t="shared" si="13"/>
        <v>0</v>
      </c>
      <c r="AM233" s="316">
        <f t="shared" si="14"/>
        <v>0</v>
      </c>
      <c r="AN233" s="317"/>
      <c r="AO233" s="315">
        <f t="shared" si="15"/>
        <v>0</v>
      </c>
      <c r="AP233" s="316">
        <f t="shared" si="16"/>
        <v>0</v>
      </c>
    </row>
    <row r="234" spans="1:42" ht="15.75" hidden="1" outlineLevel="1">
      <c r="A234" s="7"/>
      <c r="B234" s="37">
        <v>823</v>
      </c>
      <c r="C234" s="88"/>
      <c r="D234" s="45"/>
      <c r="E234" s="136"/>
      <c r="F234" s="94"/>
      <c r="G234" s="42"/>
      <c r="H234" s="54"/>
      <c r="I234" s="77"/>
      <c r="J234" s="101"/>
      <c r="K234" s="18"/>
      <c r="L234" s="208"/>
      <c r="M234" s="17"/>
      <c r="N234" s="209"/>
      <c r="O234" s="207"/>
      <c r="P234" s="17"/>
      <c r="Q234" s="17"/>
      <c r="R234" s="18"/>
      <c r="S234" s="57"/>
      <c r="T234" s="178"/>
      <c r="U234" s="107"/>
      <c r="V234" s="262"/>
      <c r="W234" s="107"/>
      <c r="X234" s="265"/>
      <c r="Y234" s="173"/>
      <c r="Z234" s="218"/>
      <c r="AA234" s="219"/>
      <c r="AB234" s="171"/>
      <c r="AC234" s="172"/>
      <c r="AD234" s="118"/>
      <c r="AE234" s="116"/>
      <c r="AF234" s="110"/>
      <c r="AG234" s="30"/>
      <c r="AH234" s="122"/>
      <c r="AI234" s="127"/>
      <c r="AJ234" s="143"/>
      <c r="AL234" s="315">
        <f t="shared" si="13"/>
        <v>0</v>
      </c>
      <c r="AM234" s="316">
        <f t="shared" si="14"/>
        <v>0</v>
      </c>
      <c r="AN234" s="317"/>
      <c r="AO234" s="315">
        <f t="shared" si="15"/>
        <v>0</v>
      </c>
      <c r="AP234" s="316">
        <f t="shared" si="16"/>
        <v>0</v>
      </c>
    </row>
    <row r="235" spans="1:42" s="2" customFormat="1" ht="15.75" hidden="1" outlineLevel="1">
      <c r="A235" s="7"/>
      <c r="B235" s="37">
        <v>824</v>
      </c>
      <c r="C235" s="88"/>
      <c r="D235" s="45"/>
      <c r="E235" s="136"/>
      <c r="F235" s="94"/>
      <c r="G235" s="42"/>
      <c r="H235" s="54"/>
      <c r="I235" s="77"/>
      <c r="J235" s="101"/>
      <c r="K235" s="18"/>
      <c r="L235" s="208"/>
      <c r="M235" s="17"/>
      <c r="N235" s="209"/>
      <c r="O235" s="207"/>
      <c r="P235" s="17"/>
      <c r="Q235" s="17"/>
      <c r="R235" s="18"/>
      <c r="S235" s="57"/>
      <c r="T235" s="178"/>
      <c r="U235" s="107"/>
      <c r="V235" s="262"/>
      <c r="W235" s="107"/>
      <c r="X235" s="265"/>
      <c r="Y235" s="173"/>
      <c r="Z235" s="218"/>
      <c r="AA235" s="219"/>
      <c r="AB235" s="171"/>
      <c r="AC235" s="172"/>
      <c r="AD235" s="118"/>
      <c r="AE235" s="116"/>
      <c r="AF235" s="110"/>
      <c r="AG235" s="30"/>
      <c r="AH235" s="122"/>
      <c r="AI235" s="127"/>
      <c r="AJ235" s="143"/>
      <c r="AL235" s="315">
        <f t="shared" si="13"/>
        <v>0</v>
      </c>
      <c r="AM235" s="316">
        <f t="shared" si="14"/>
        <v>0</v>
      </c>
      <c r="AN235" s="317"/>
      <c r="AO235" s="315">
        <f t="shared" si="15"/>
        <v>0</v>
      </c>
      <c r="AP235" s="316">
        <f t="shared" si="16"/>
        <v>0</v>
      </c>
    </row>
    <row r="236" spans="1:42" ht="15.75" hidden="1" outlineLevel="1">
      <c r="A236" s="7"/>
      <c r="B236" s="37">
        <v>825</v>
      </c>
      <c r="C236" s="88"/>
      <c r="D236" s="45"/>
      <c r="E236" s="136"/>
      <c r="F236" s="94"/>
      <c r="G236" s="42"/>
      <c r="H236" s="54"/>
      <c r="I236" s="77"/>
      <c r="J236" s="101"/>
      <c r="K236" s="18"/>
      <c r="L236" s="208"/>
      <c r="M236" s="17"/>
      <c r="N236" s="209"/>
      <c r="O236" s="207"/>
      <c r="P236" s="17"/>
      <c r="Q236" s="17"/>
      <c r="R236" s="18"/>
      <c r="S236" s="57"/>
      <c r="T236" s="178"/>
      <c r="U236" s="107"/>
      <c r="V236" s="262"/>
      <c r="W236" s="107"/>
      <c r="X236" s="265"/>
      <c r="Y236" s="173"/>
      <c r="Z236" s="218"/>
      <c r="AA236" s="219"/>
      <c r="AB236" s="171"/>
      <c r="AC236" s="172"/>
      <c r="AD236" s="118"/>
      <c r="AE236" s="116"/>
      <c r="AF236" s="110"/>
      <c r="AG236" s="30"/>
      <c r="AH236" s="122"/>
      <c r="AI236" s="127"/>
      <c r="AJ236" s="143"/>
      <c r="AL236" s="315">
        <f t="shared" si="13"/>
        <v>0</v>
      </c>
      <c r="AM236" s="316">
        <f t="shared" si="14"/>
        <v>0</v>
      </c>
      <c r="AN236" s="317"/>
      <c r="AO236" s="315">
        <f t="shared" si="15"/>
        <v>0</v>
      </c>
      <c r="AP236" s="316">
        <f t="shared" si="16"/>
        <v>0</v>
      </c>
    </row>
    <row r="237" spans="1:42" ht="15.75" hidden="1" outlineLevel="1">
      <c r="A237" s="7"/>
      <c r="B237" s="37">
        <v>826</v>
      </c>
      <c r="C237" s="88"/>
      <c r="D237" s="45"/>
      <c r="E237" s="136"/>
      <c r="F237" s="94"/>
      <c r="G237" s="42"/>
      <c r="H237" s="54"/>
      <c r="I237" s="77"/>
      <c r="J237" s="101"/>
      <c r="K237" s="18"/>
      <c r="L237" s="208"/>
      <c r="M237" s="17"/>
      <c r="N237" s="209"/>
      <c r="O237" s="207"/>
      <c r="P237" s="17"/>
      <c r="Q237" s="17"/>
      <c r="R237" s="18"/>
      <c r="S237" s="57"/>
      <c r="T237" s="178"/>
      <c r="U237" s="107"/>
      <c r="V237" s="262"/>
      <c r="W237" s="107"/>
      <c r="X237" s="265"/>
      <c r="Y237" s="173"/>
      <c r="Z237" s="218"/>
      <c r="AA237" s="219"/>
      <c r="AB237" s="171"/>
      <c r="AC237" s="172"/>
      <c r="AD237" s="118"/>
      <c r="AE237" s="116"/>
      <c r="AF237" s="110"/>
      <c r="AG237" s="30"/>
      <c r="AH237" s="122"/>
      <c r="AI237" s="127"/>
      <c r="AJ237" s="143"/>
      <c r="AL237" s="315">
        <f t="shared" si="13"/>
        <v>0</v>
      </c>
      <c r="AM237" s="316">
        <f t="shared" si="14"/>
        <v>0</v>
      </c>
      <c r="AN237" s="317"/>
      <c r="AO237" s="315">
        <f t="shared" si="15"/>
        <v>0</v>
      </c>
      <c r="AP237" s="316">
        <f t="shared" si="16"/>
        <v>0</v>
      </c>
    </row>
    <row r="238" spans="1:42" ht="15.75" hidden="1" outlineLevel="1">
      <c r="A238" s="7"/>
      <c r="B238" s="37">
        <v>827</v>
      </c>
      <c r="C238" s="88"/>
      <c r="D238" s="45"/>
      <c r="E238" s="136"/>
      <c r="F238" s="79"/>
      <c r="G238" s="49"/>
      <c r="H238" s="54"/>
      <c r="I238" s="77"/>
      <c r="J238" s="101"/>
      <c r="K238" s="18"/>
      <c r="L238" s="208"/>
      <c r="M238" s="17"/>
      <c r="N238" s="209"/>
      <c r="O238" s="207"/>
      <c r="P238" s="17"/>
      <c r="Q238" s="17"/>
      <c r="R238" s="18"/>
      <c r="S238" s="57"/>
      <c r="T238" s="178"/>
      <c r="U238" s="107"/>
      <c r="V238" s="262"/>
      <c r="W238" s="107"/>
      <c r="X238" s="265"/>
      <c r="Y238" s="173"/>
      <c r="Z238" s="218"/>
      <c r="AA238" s="219"/>
      <c r="AB238" s="171"/>
      <c r="AC238" s="172"/>
      <c r="AD238" s="118"/>
      <c r="AE238" s="116"/>
      <c r="AF238" s="110"/>
      <c r="AG238" s="30"/>
      <c r="AH238" s="122"/>
      <c r="AI238" s="127"/>
      <c r="AJ238" s="143"/>
      <c r="AL238" s="315">
        <f t="shared" si="13"/>
        <v>0</v>
      </c>
      <c r="AM238" s="316">
        <f t="shared" si="14"/>
        <v>0</v>
      </c>
      <c r="AN238" s="317"/>
      <c r="AO238" s="315">
        <f t="shared" si="15"/>
        <v>0</v>
      </c>
      <c r="AP238" s="316">
        <f t="shared" si="16"/>
        <v>0</v>
      </c>
    </row>
    <row r="239" spans="1:42" ht="15.75" hidden="1" outlineLevel="1">
      <c r="A239" s="7"/>
      <c r="B239" s="37">
        <v>828</v>
      </c>
      <c r="C239" s="88"/>
      <c r="D239" s="45"/>
      <c r="E239" s="136"/>
      <c r="F239" s="94"/>
      <c r="G239" s="42"/>
      <c r="H239" s="54"/>
      <c r="I239" s="77"/>
      <c r="J239" s="101"/>
      <c r="K239" s="18"/>
      <c r="L239" s="208"/>
      <c r="M239" s="17"/>
      <c r="N239" s="209"/>
      <c r="O239" s="207"/>
      <c r="P239" s="17"/>
      <c r="Q239" s="17"/>
      <c r="R239" s="18"/>
      <c r="S239" s="57"/>
      <c r="T239" s="178"/>
      <c r="U239" s="107"/>
      <c r="V239" s="262"/>
      <c r="W239" s="107"/>
      <c r="X239" s="265"/>
      <c r="Y239" s="173"/>
      <c r="Z239" s="218"/>
      <c r="AA239" s="219"/>
      <c r="AB239" s="171"/>
      <c r="AC239" s="172"/>
      <c r="AD239" s="118"/>
      <c r="AE239" s="116"/>
      <c r="AF239" s="110"/>
      <c r="AG239" s="30"/>
      <c r="AH239" s="122"/>
      <c r="AI239" s="127"/>
      <c r="AJ239" s="143"/>
      <c r="AL239" s="315">
        <f t="shared" si="13"/>
        <v>0</v>
      </c>
      <c r="AM239" s="316">
        <f t="shared" si="14"/>
        <v>0</v>
      </c>
      <c r="AN239" s="317"/>
      <c r="AO239" s="315">
        <f t="shared" si="15"/>
        <v>0</v>
      </c>
      <c r="AP239" s="316">
        <f t="shared" si="16"/>
        <v>0</v>
      </c>
    </row>
    <row r="240" spans="1:42" ht="15.75" hidden="1" outlineLevel="1">
      <c r="A240" s="7"/>
      <c r="B240" s="37">
        <v>829</v>
      </c>
      <c r="C240" s="88"/>
      <c r="D240" s="45"/>
      <c r="E240" s="136"/>
      <c r="F240" s="94"/>
      <c r="G240" s="42"/>
      <c r="H240" s="54"/>
      <c r="I240" s="77"/>
      <c r="J240" s="101"/>
      <c r="K240" s="18"/>
      <c r="L240" s="208"/>
      <c r="M240" s="17"/>
      <c r="N240" s="209"/>
      <c r="O240" s="207"/>
      <c r="P240" s="17"/>
      <c r="Q240" s="17"/>
      <c r="R240" s="18"/>
      <c r="S240" s="57"/>
      <c r="T240" s="178"/>
      <c r="U240" s="107"/>
      <c r="V240" s="262"/>
      <c r="W240" s="107"/>
      <c r="X240" s="265"/>
      <c r="Y240" s="173"/>
      <c r="Z240" s="218"/>
      <c r="AA240" s="219"/>
      <c r="AB240" s="171"/>
      <c r="AC240" s="172"/>
      <c r="AD240" s="118"/>
      <c r="AE240" s="116"/>
      <c r="AF240" s="110"/>
      <c r="AG240" s="30"/>
      <c r="AH240" s="122"/>
      <c r="AI240" s="127"/>
      <c r="AJ240" s="143"/>
      <c r="AL240" s="315">
        <f t="shared" si="13"/>
        <v>0</v>
      </c>
      <c r="AM240" s="316">
        <f t="shared" si="14"/>
        <v>0</v>
      </c>
      <c r="AN240" s="317"/>
      <c r="AO240" s="315">
        <f t="shared" si="15"/>
        <v>0</v>
      </c>
      <c r="AP240" s="316">
        <f t="shared" si="16"/>
        <v>0</v>
      </c>
    </row>
    <row r="241" spans="1:42" ht="15.75" hidden="1" outlineLevel="1">
      <c r="A241" s="7"/>
      <c r="B241" s="37">
        <v>830</v>
      </c>
      <c r="C241" s="88"/>
      <c r="D241" s="45"/>
      <c r="E241" s="136"/>
      <c r="F241" s="76"/>
      <c r="G241" s="50"/>
      <c r="H241" s="54"/>
      <c r="I241" s="77"/>
      <c r="J241" s="101"/>
      <c r="K241" s="18"/>
      <c r="L241" s="208"/>
      <c r="M241" s="17"/>
      <c r="N241" s="209"/>
      <c r="O241" s="207"/>
      <c r="P241" s="17"/>
      <c r="Q241" s="17"/>
      <c r="R241" s="18"/>
      <c r="S241" s="57"/>
      <c r="T241" s="178"/>
      <c r="U241" s="107"/>
      <c r="V241" s="262"/>
      <c r="W241" s="107"/>
      <c r="X241" s="265"/>
      <c r="Y241" s="173"/>
      <c r="Z241" s="218"/>
      <c r="AA241" s="219"/>
      <c r="AB241" s="171"/>
      <c r="AC241" s="172"/>
      <c r="AD241" s="118"/>
      <c r="AE241" s="116"/>
      <c r="AF241" s="110"/>
      <c r="AG241" s="30"/>
      <c r="AH241" s="122"/>
      <c r="AI241" s="127"/>
      <c r="AJ241" s="143"/>
      <c r="AL241" s="315">
        <f t="shared" si="13"/>
        <v>0</v>
      </c>
      <c r="AM241" s="316">
        <f t="shared" si="14"/>
        <v>0</v>
      </c>
      <c r="AN241" s="317"/>
      <c r="AO241" s="315">
        <f t="shared" si="15"/>
        <v>0</v>
      </c>
      <c r="AP241" s="316">
        <f t="shared" si="16"/>
        <v>0</v>
      </c>
    </row>
    <row r="242" spans="1:42" ht="15.75" hidden="1" outlineLevel="1">
      <c r="A242" s="7"/>
      <c r="B242" s="37">
        <v>831</v>
      </c>
      <c r="C242" s="88"/>
      <c r="D242" s="45"/>
      <c r="E242" s="136"/>
      <c r="F242" s="79"/>
      <c r="G242" s="49"/>
      <c r="H242" s="54"/>
      <c r="I242" s="77"/>
      <c r="J242" s="101"/>
      <c r="K242" s="18"/>
      <c r="L242" s="208"/>
      <c r="M242" s="17"/>
      <c r="N242" s="209"/>
      <c r="O242" s="207"/>
      <c r="P242" s="17"/>
      <c r="Q242" s="17"/>
      <c r="R242" s="18"/>
      <c r="S242" s="57"/>
      <c r="T242" s="178"/>
      <c r="U242" s="107"/>
      <c r="V242" s="262"/>
      <c r="W242" s="107"/>
      <c r="X242" s="265"/>
      <c r="Y242" s="173"/>
      <c r="Z242" s="218"/>
      <c r="AA242" s="219"/>
      <c r="AB242" s="171"/>
      <c r="AC242" s="172"/>
      <c r="AD242" s="118"/>
      <c r="AE242" s="116"/>
      <c r="AF242" s="110"/>
      <c r="AG242" s="30"/>
      <c r="AH242" s="122"/>
      <c r="AI242" s="127"/>
      <c r="AJ242" s="143"/>
      <c r="AL242" s="315">
        <f t="shared" si="13"/>
        <v>0</v>
      </c>
      <c r="AM242" s="316">
        <f t="shared" si="14"/>
        <v>0</v>
      </c>
      <c r="AN242" s="317"/>
      <c r="AO242" s="315">
        <f t="shared" si="15"/>
        <v>0</v>
      </c>
      <c r="AP242" s="316">
        <f t="shared" si="16"/>
        <v>0</v>
      </c>
    </row>
    <row r="243" spans="1:42" ht="15.75" hidden="1" outlineLevel="1">
      <c r="A243" s="7"/>
      <c r="B243" s="37">
        <v>832</v>
      </c>
      <c r="C243" s="88"/>
      <c r="D243" s="45"/>
      <c r="E243" s="136"/>
      <c r="F243" s="93"/>
      <c r="G243" s="43"/>
      <c r="H243" s="54"/>
      <c r="I243" s="77"/>
      <c r="J243" s="101"/>
      <c r="K243" s="18"/>
      <c r="L243" s="208"/>
      <c r="M243" s="17"/>
      <c r="N243" s="209"/>
      <c r="O243" s="207"/>
      <c r="P243" s="17"/>
      <c r="Q243" s="17"/>
      <c r="R243" s="18"/>
      <c r="S243" s="57"/>
      <c r="T243" s="178"/>
      <c r="U243" s="107"/>
      <c r="V243" s="262"/>
      <c r="W243" s="107"/>
      <c r="X243" s="265"/>
      <c r="Y243" s="173"/>
      <c r="Z243" s="218"/>
      <c r="AA243" s="219"/>
      <c r="AB243" s="171"/>
      <c r="AC243" s="172"/>
      <c r="AD243" s="118"/>
      <c r="AE243" s="116"/>
      <c r="AF243" s="110"/>
      <c r="AG243" s="30"/>
      <c r="AH243" s="122"/>
      <c r="AI243" s="127"/>
      <c r="AJ243" s="143"/>
      <c r="AL243" s="315">
        <f t="shared" si="13"/>
        <v>0</v>
      </c>
      <c r="AM243" s="316">
        <f t="shared" si="14"/>
        <v>0</v>
      </c>
      <c r="AN243" s="317"/>
      <c r="AO243" s="315">
        <f t="shared" si="15"/>
        <v>0</v>
      </c>
      <c r="AP243" s="316">
        <f t="shared" si="16"/>
        <v>0</v>
      </c>
    </row>
    <row r="244" spans="1:42" s="2" customFormat="1" ht="15.75" hidden="1" outlineLevel="1">
      <c r="A244" s="7"/>
      <c r="B244" s="37">
        <v>833</v>
      </c>
      <c r="C244" s="88"/>
      <c r="D244" s="46"/>
      <c r="E244" s="137"/>
      <c r="F244" s="93"/>
      <c r="G244" s="43"/>
      <c r="H244" s="54"/>
      <c r="I244" s="77"/>
      <c r="J244" s="101"/>
      <c r="K244" s="18"/>
      <c r="L244" s="208"/>
      <c r="M244" s="17"/>
      <c r="N244" s="209"/>
      <c r="O244" s="207"/>
      <c r="P244" s="17"/>
      <c r="Q244" s="17"/>
      <c r="R244" s="18"/>
      <c r="S244" s="57"/>
      <c r="T244" s="178"/>
      <c r="U244" s="107"/>
      <c r="V244" s="262"/>
      <c r="W244" s="107"/>
      <c r="X244" s="265"/>
      <c r="Y244" s="173"/>
      <c r="Z244" s="218"/>
      <c r="AA244" s="219"/>
      <c r="AB244" s="171"/>
      <c r="AC244" s="172"/>
      <c r="AD244" s="118"/>
      <c r="AE244" s="116"/>
      <c r="AF244" s="110"/>
      <c r="AG244" s="31"/>
      <c r="AH244" s="123"/>
      <c r="AI244" s="127"/>
      <c r="AJ244" s="143"/>
      <c r="AL244" s="315">
        <f t="shared" si="13"/>
        <v>0</v>
      </c>
      <c r="AM244" s="316">
        <f t="shared" si="14"/>
        <v>0</v>
      </c>
      <c r="AN244" s="317"/>
      <c r="AO244" s="315">
        <f t="shared" si="15"/>
        <v>0</v>
      </c>
      <c r="AP244" s="316">
        <f t="shared" si="16"/>
        <v>0</v>
      </c>
    </row>
    <row r="245" spans="1:42" s="2" customFormat="1" ht="15.75" hidden="1" outlineLevel="1">
      <c r="A245" s="7"/>
      <c r="B245" s="37">
        <v>834</v>
      </c>
      <c r="C245" s="88"/>
      <c r="D245" s="46"/>
      <c r="E245" s="137"/>
      <c r="F245" s="93"/>
      <c r="G245" s="43"/>
      <c r="H245" s="54"/>
      <c r="I245" s="77"/>
      <c r="J245" s="101"/>
      <c r="K245" s="18"/>
      <c r="L245" s="208"/>
      <c r="M245" s="17"/>
      <c r="N245" s="209"/>
      <c r="O245" s="207"/>
      <c r="P245" s="17"/>
      <c r="Q245" s="17"/>
      <c r="R245" s="18"/>
      <c r="S245" s="57"/>
      <c r="T245" s="178"/>
      <c r="U245" s="107"/>
      <c r="V245" s="262"/>
      <c r="W245" s="107"/>
      <c r="X245" s="265"/>
      <c r="Y245" s="173"/>
      <c r="Z245" s="218"/>
      <c r="AA245" s="219"/>
      <c r="AB245" s="171"/>
      <c r="AC245" s="172"/>
      <c r="AD245" s="118"/>
      <c r="AE245" s="116"/>
      <c r="AF245" s="112"/>
      <c r="AG245" s="31"/>
      <c r="AH245" s="123"/>
      <c r="AI245" s="127"/>
      <c r="AJ245" s="143"/>
      <c r="AL245" s="315">
        <f t="shared" si="13"/>
        <v>0</v>
      </c>
      <c r="AM245" s="316">
        <f t="shared" si="14"/>
        <v>0</v>
      </c>
      <c r="AN245" s="317"/>
      <c r="AO245" s="315">
        <f t="shared" si="15"/>
        <v>0</v>
      </c>
      <c r="AP245" s="316">
        <f t="shared" si="16"/>
        <v>0</v>
      </c>
    </row>
    <row r="246" spans="1:42" ht="15.75" hidden="1" outlineLevel="1">
      <c r="A246" s="7"/>
      <c r="B246" s="37">
        <v>835</v>
      </c>
      <c r="C246" s="88"/>
      <c r="D246" s="45"/>
      <c r="E246" s="136"/>
      <c r="F246" s="94"/>
      <c r="G246" s="42"/>
      <c r="H246" s="55"/>
      <c r="I246" s="78"/>
      <c r="J246" s="100"/>
      <c r="K246" s="18"/>
      <c r="L246" s="208"/>
      <c r="M246" s="17"/>
      <c r="N246" s="209"/>
      <c r="O246" s="207"/>
      <c r="P246" s="17"/>
      <c r="Q246" s="17"/>
      <c r="R246" s="18"/>
      <c r="S246" s="57"/>
      <c r="T246" s="178"/>
      <c r="U246" s="107"/>
      <c r="V246" s="262"/>
      <c r="W246" s="107"/>
      <c r="X246" s="265"/>
      <c r="Y246" s="173"/>
      <c r="Z246" s="218"/>
      <c r="AA246" s="219"/>
      <c r="AB246" s="171"/>
      <c r="AC246" s="172"/>
      <c r="AD246" s="118"/>
      <c r="AE246" s="116"/>
      <c r="AF246" s="110"/>
      <c r="AG246" s="30"/>
      <c r="AH246" s="122"/>
      <c r="AI246" s="127"/>
      <c r="AJ246" s="143"/>
      <c r="AL246" s="315">
        <f t="shared" si="13"/>
        <v>0</v>
      </c>
      <c r="AM246" s="316">
        <f t="shared" si="14"/>
        <v>0</v>
      </c>
      <c r="AN246" s="317"/>
      <c r="AO246" s="315">
        <f t="shared" si="15"/>
        <v>0</v>
      </c>
      <c r="AP246" s="316">
        <f t="shared" si="16"/>
        <v>0</v>
      </c>
    </row>
    <row r="247" spans="1:42" ht="15.75" hidden="1" outlineLevel="1">
      <c r="A247" s="7"/>
      <c r="B247" s="37">
        <v>836</v>
      </c>
      <c r="C247" s="88"/>
      <c r="D247" s="45"/>
      <c r="E247" s="136"/>
      <c r="F247" s="94"/>
      <c r="G247" s="42"/>
      <c r="H247" s="55"/>
      <c r="I247" s="84"/>
      <c r="J247" s="101"/>
      <c r="K247" s="18"/>
      <c r="L247" s="208"/>
      <c r="M247" s="17"/>
      <c r="N247" s="209"/>
      <c r="O247" s="207"/>
      <c r="P247" s="17"/>
      <c r="Q247" s="17"/>
      <c r="R247" s="18"/>
      <c r="S247" s="57"/>
      <c r="T247" s="178"/>
      <c r="U247" s="107"/>
      <c r="V247" s="262"/>
      <c r="W247" s="107"/>
      <c r="X247" s="265"/>
      <c r="Y247" s="173"/>
      <c r="Z247" s="218"/>
      <c r="AA247" s="219"/>
      <c r="AB247" s="171"/>
      <c r="AC247" s="172"/>
      <c r="AD247" s="118"/>
      <c r="AE247" s="116"/>
      <c r="AF247" s="110"/>
      <c r="AG247" s="30"/>
      <c r="AH247" s="122"/>
      <c r="AI247" s="127"/>
      <c r="AJ247" s="143"/>
      <c r="AL247" s="315">
        <f t="shared" si="13"/>
        <v>0</v>
      </c>
      <c r="AM247" s="316">
        <f t="shared" si="14"/>
        <v>0</v>
      </c>
      <c r="AN247" s="317"/>
      <c r="AO247" s="315">
        <f t="shared" si="15"/>
        <v>0</v>
      </c>
      <c r="AP247" s="316">
        <f t="shared" si="16"/>
        <v>0</v>
      </c>
    </row>
    <row r="248" spans="1:42" ht="15.75" hidden="1" outlineLevel="1">
      <c r="A248" s="7"/>
      <c r="B248" s="37">
        <v>837</v>
      </c>
      <c r="C248" s="88"/>
      <c r="D248" s="45"/>
      <c r="E248" s="136"/>
      <c r="F248" s="94"/>
      <c r="G248" s="42"/>
      <c r="H248" s="55"/>
      <c r="I248" s="84"/>
      <c r="J248" s="101"/>
      <c r="K248" s="18"/>
      <c r="L248" s="208"/>
      <c r="M248" s="17"/>
      <c r="N248" s="209"/>
      <c r="O248" s="207"/>
      <c r="P248" s="17"/>
      <c r="Q248" s="17"/>
      <c r="R248" s="18"/>
      <c r="S248" s="57"/>
      <c r="T248" s="178"/>
      <c r="U248" s="107"/>
      <c r="V248" s="262"/>
      <c r="W248" s="107"/>
      <c r="X248" s="265"/>
      <c r="Y248" s="173"/>
      <c r="Z248" s="218"/>
      <c r="AA248" s="219"/>
      <c r="AB248" s="171"/>
      <c r="AC248" s="172"/>
      <c r="AD248" s="118"/>
      <c r="AE248" s="116"/>
      <c r="AF248" s="110"/>
      <c r="AG248" s="30"/>
      <c r="AH248" s="122"/>
      <c r="AI248" s="127"/>
      <c r="AJ248" s="143"/>
      <c r="AL248" s="315">
        <f t="shared" si="13"/>
        <v>0</v>
      </c>
      <c r="AM248" s="316">
        <f t="shared" si="14"/>
        <v>0</v>
      </c>
      <c r="AN248" s="317"/>
      <c r="AO248" s="315">
        <f t="shared" si="15"/>
        <v>0</v>
      </c>
      <c r="AP248" s="316">
        <f t="shared" si="16"/>
        <v>0</v>
      </c>
    </row>
    <row r="249" spans="1:42" ht="15.75" hidden="1" outlineLevel="1">
      <c r="A249" s="7"/>
      <c r="B249" s="37">
        <v>838</v>
      </c>
      <c r="C249" s="88"/>
      <c r="D249" s="45"/>
      <c r="E249" s="136"/>
      <c r="F249" s="94"/>
      <c r="G249" s="42"/>
      <c r="H249" s="55"/>
      <c r="I249" s="84"/>
      <c r="J249" s="101"/>
      <c r="K249" s="18"/>
      <c r="L249" s="208"/>
      <c r="M249" s="17"/>
      <c r="N249" s="209"/>
      <c r="O249" s="207"/>
      <c r="P249" s="17"/>
      <c r="Q249" s="17"/>
      <c r="R249" s="18"/>
      <c r="S249" s="57"/>
      <c r="T249" s="178"/>
      <c r="U249" s="107"/>
      <c r="V249" s="262"/>
      <c r="W249" s="107"/>
      <c r="X249" s="265"/>
      <c r="Y249" s="173"/>
      <c r="Z249" s="218"/>
      <c r="AA249" s="219"/>
      <c r="AB249" s="171"/>
      <c r="AC249" s="172"/>
      <c r="AD249" s="118"/>
      <c r="AE249" s="116"/>
      <c r="AF249" s="110"/>
      <c r="AG249" s="30"/>
      <c r="AH249" s="122"/>
      <c r="AI249" s="127"/>
      <c r="AJ249" s="143"/>
      <c r="AL249" s="315">
        <f t="shared" si="13"/>
        <v>0</v>
      </c>
      <c r="AM249" s="316">
        <f t="shared" si="14"/>
        <v>0</v>
      </c>
      <c r="AN249" s="317"/>
      <c r="AO249" s="315">
        <f t="shared" si="15"/>
        <v>0</v>
      </c>
      <c r="AP249" s="316">
        <f t="shared" si="16"/>
        <v>0</v>
      </c>
    </row>
    <row r="250" spans="1:42" ht="15.75" hidden="1" outlineLevel="1">
      <c r="A250" s="7"/>
      <c r="B250" s="37">
        <v>839</v>
      </c>
      <c r="C250" s="88"/>
      <c r="D250" s="45"/>
      <c r="E250" s="136"/>
      <c r="F250" s="94"/>
      <c r="G250" s="42"/>
      <c r="H250" s="55"/>
      <c r="I250" s="84"/>
      <c r="J250" s="101"/>
      <c r="K250" s="18"/>
      <c r="L250" s="208"/>
      <c r="M250" s="17"/>
      <c r="N250" s="209"/>
      <c r="O250" s="207"/>
      <c r="P250" s="17"/>
      <c r="Q250" s="17"/>
      <c r="R250" s="18"/>
      <c r="S250" s="57"/>
      <c r="T250" s="178"/>
      <c r="U250" s="107"/>
      <c r="V250" s="262"/>
      <c r="W250" s="107"/>
      <c r="X250" s="265"/>
      <c r="Y250" s="173"/>
      <c r="Z250" s="218"/>
      <c r="AA250" s="219"/>
      <c r="AB250" s="171"/>
      <c r="AC250" s="172"/>
      <c r="AD250" s="118"/>
      <c r="AE250" s="116"/>
      <c r="AF250" s="110"/>
      <c r="AG250" s="30"/>
      <c r="AH250" s="122"/>
      <c r="AI250" s="127"/>
      <c r="AJ250" s="143"/>
      <c r="AL250" s="315">
        <f t="shared" si="13"/>
        <v>0</v>
      </c>
      <c r="AM250" s="316">
        <f t="shared" si="14"/>
        <v>0</v>
      </c>
      <c r="AN250" s="317"/>
      <c r="AO250" s="315">
        <f t="shared" si="15"/>
        <v>0</v>
      </c>
      <c r="AP250" s="316">
        <f t="shared" si="16"/>
        <v>0</v>
      </c>
    </row>
    <row r="251" spans="1:42" ht="15.75" hidden="1" outlineLevel="1">
      <c r="A251" s="7"/>
      <c r="B251" s="37">
        <v>840</v>
      </c>
      <c r="C251" s="88"/>
      <c r="D251" s="45"/>
      <c r="E251" s="136"/>
      <c r="F251" s="94"/>
      <c r="G251" s="42"/>
      <c r="H251" s="55"/>
      <c r="I251" s="84"/>
      <c r="J251" s="101"/>
      <c r="K251" s="18"/>
      <c r="L251" s="208"/>
      <c r="M251" s="17"/>
      <c r="N251" s="209"/>
      <c r="O251" s="207"/>
      <c r="P251" s="17"/>
      <c r="Q251" s="17"/>
      <c r="R251" s="18"/>
      <c r="S251" s="57"/>
      <c r="T251" s="178"/>
      <c r="U251" s="107"/>
      <c r="V251" s="262"/>
      <c r="W251" s="107"/>
      <c r="X251" s="265"/>
      <c r="Y251" s="173"/>
      <c r="Z251" s="218"/>
      <c r="AA251" s="219"/>
      <c r="AB251" s="171"/>
      <c r="AC251" s="172"/>
      <c r="AD251" s="118"/>
      <c r="AE251" s="116"/>
      <c r="AF251" s="110"/>
      <c r="AG251" s="30"/>
      <c r="AH251" s="122"/>
      <c r="AI251" s="127"/>
      <c r="AJ251" s="143"/>
      <c r="AL251" s="315">
        <f t="shared" ref="AL251:AL311" si="17">SUM((AB251/100)*70)</f>
        <v>0</v>
      </c>
      <c r="AM251" s="316">
        <f t="shared" ref="AM251:AM311" si="18">SUM(AL251-AC251)</f>
        <v>0</v>
      </c>
      <c r="AN251" s="317"/>
      <c r="AO251" s="315">
        <f t="shared" ref="AO251:AO311" si="19">SUM((X251/100)*60)</f>
        <v>0</v>
      </c>
      <c r="AP251" s="316">
        <f t="shared" ref="AP251:AP311" si="20">SUM(AO251-AC251)</f>
        <v>0</v>
      </c>
    </row>
    <row r="252" spans="1:42" ht="15.75" hidden="1" outlineLevel="1">
      <c r="A252" s="7"/>
      <c r="B252" s="37">
        <v>841</v>
      </c>
      <c r="C252" s="88"/>
      <c r="D252" s="45"/>
      <c r="E252" s="136"/>
      <c r="F252" s="94"/>
      <c r="G252" s="42"/>
      <c r="H252" s="55"/>
      <c r="I252" s="84"/>
      <c r="J252" s="101"/>
      <c r="K252" s="18"/>
      <c r="L252" s="208"/>
      <c r="M252" s="17"/>
      <c r="N252" s="209"/>
      <c r="O252" s="207"/>
      <c r="P252" s="17"/>
      <c r="Q252" s="17"/>
      <c r="R252" s="18"/>
      <c r="S252" s="57"/>
      <c r="T252" s="178"/>
      <c r="U252" s="107"/>
      <c r="V252" s="262"/>
      <c r="W252" s="107"/>
      <c r="X252" s="265"/>
      <c r="Y252" s="173"/>
      <c r="Z252" s="218"/>
      <c r="AA252" s="219"/>
      <c r="AB252" s="171"/>
      <c r="AC252" s="172"/>
      <c r="AD252" s="118"/>
      <c r="AE252" s="116"/>
      <c r="AF252" s="110"/>
      <c r="AG252" s="30"/>
      <c r="AH252" s="122"/>
      <c r="AI252" s="127"/>
      <c r="AJ252" s="143"/>
      <c r="AL252" s="315">
        <f t="shared" si="17"/>
        <v>0</v>
      </c>
      <c r="AM252" s="316">
        <f t="shared" si="18"/>
        <v>0</v>
      </c>
      <c r="AN252" s="317"/>
      <c r="AO252" s="315">
        <f t="shared" si="19"/>
        <v>0</v>
      </c>
      <c r="AP252" s="316">
        <f t="shared" si="20"/>
        <v>0</v>
      </c>
    </row>
    <row r="253" spans="1:42" ht="15.75" hidden="1" outlineLevel="1">
      <c r="A253" s="7"/>
      <c r="B253" s="37">
        <v>842</v>
      </c>
      <c r="C253" s="88"/>
      <c r="D253" s="45"/>
      <c r="E253" s="136"/>
      <c r="F253" s="94"/>
      <c r="G253" s="42"/>
      <c r="H253" s="55"/>
      <c r="I253" s="84"/>
      <c r="J253" s="101"/>
      <c r="K253" s="18"/>
      <c r="L253" s="208"/>
      <c r="M253" s="17"/>
      <c r="N253" s="209"/>
      <c r="O253" s="207"/>
      <c r="P253" s="17"/>
      <c r="Q253" s="17"/>
      <c r="R253" s="18"/>
      <c r="S253" s="57"/>
      <c r="T253" s="178"/>
      <c r="U253" s="107"/>
      <c r="V253" s="262"/>
      <c r="W253" s="107"/>
      <c r="X253" s="265"/>
      <c r="Y253" s="173"/>
      <c r="Z253" s="218"/>
      <c r="AA253" s="219"/>
      <c r="AB253" s="171"/>
      <c r="AC253" s="172"/>
      <c r="AD253" s="118"/>
      <c r="AE253" s="116"/>
      <c r="AF253" s="110"/>
      <c r="AG253" s="30"/>
      <c r="AH253" s="122"/>
      <c r="AI253" s="127"/>
      <c r="AJ253" s="143"/>
      <c r="AL253" s="315">
        <f t="shared" si="17"/>
        <v>0</v>
      </c>
      <c r="AM253" s="316">
        <f t="shared" si="18"/>
        <v>0</v>
      </c>
      <c r="AN253" s="317"/>
      <c r="AO253" s="315">
        <f t="shared" si="19"/>
        <v>0</v>
      </c>
      <c r="AP253" s="316">
        <f t="shared" si="20"/>
        <v>0</v>
      </c>
    </row>
    <row r="254" spans="1:42" ht="15.75" hidden="1" outlineLevel="1">
      <c r="A254" s="7"/>
      <c r="B254" s="37">
        <v>843</v>
      </c>
      <c r="C254" s="88"/>
      <c r="D254" s="45"/>
      <c r="E254" s="136"/>
      <c r="F254" s="94"/>
      <c r="G254" s="42"/>
      <c r="H254" s="55"/>
      <c r="I254" s="84"/>
      <c r="J254" s="101"/>
      <c r="K254" s="18"/>
      <c r="L254" s="208"/>
      <c r="M254" s="17"/>
      <c r="N254" s="209"/>
      <c r="O254" s="207"/>
      <c r="P254" s="17"/>
      <c r="Q254" s="17"/>
      <c r="R254" s="18"/>
      <c r="S254" s="57"/>
      <c r="T254" s="178"/>
      <c r="U254" s="107"/>
      <c r="V254" s="262"/>
      <c r="W254" s="107"/>
      <c r="X254" s="265"/>
      <c r="Y254" s="173"/>
      <c r="Z254" s="218"/>
      <c r="AA254" s="219"/>
      <c r="AB254" s="171"/>
      <c r="AC254" s="172"/>
      <c r="AD254" s="118"/>
      <c r="AE254" s="116"/>
      <c r="AF254" s="110"/>
      <c r="AG254" s="30"/>
      <c r="AH254" s="122"/>
      <c r="AI254" s="127"/>
      <c r="AJ254" s="143"/>
      <c r="AL254" s="315">
        <f t="shared" si="17"/>
        <v>0</v>
      </c>
      <c r="AM254" s="316">
        <f t="shared" si="18"/>
        <v>0</v>
      </c>
      <c r="AN254" s="317"/>
      <c r="AO254" s="315">
        <f t="shared" si="19"/>
        <v>0</v>
      </c>
      <c r="AP254" s="316">
        <f t="shared" si="20"/>
        <v>0</v>
      </c>
    </row>
    <row r="255" spans="1:42" ht="15.75" hidden="1" outlineLevel="1">
      <c r="A255" s="7"/>
      <c r="B255" s="37">
        <v>844</v>
      </c>
      <c r="C255" s="88"/>
      <c r="D255" s="45"/>
      <c r="E255" s="136"/>
      <c r="F255" s="94"/>
      <c r="G255" s="42"/>
      <c r="H255" s="55"/>
      <c r="I255" s="84"/>
      <c r="J255" s="101"/>
      <c r="K255" s="18"/>
      <c r="L255" s="208"/>
      <c r="M255" s="17"/>
      <c r="N255" s="209"/>
      <c r="O255" s="207"/>
      <c r="P255" s="17"/>
      <c r="Q255" s="17"/>
      <c r="R255" s="18"/>
      <c r="S255" s="57"/>
      <c r="T255" s="178"/>
      <c r="U255" s="107"/>
      <c r="V255" s="262"/>
      <c r="W255" s="107"/>
      <c r="X255" s="265"/>
      <c r="Y255" s="173"/>
      <c r="Z255" s="218"/>
      <c r="AA255" s="219"/>
      <c r="AB255" s="171"/>
      <c r="AC255" s="172"/>
      <c r="AD255" s="118"/>
      <c r="AE255" s="116"/>
      <c r="AF255" s="110"/>
      <c r="AG255" s="30"/>
      <c r="AH255" s="122"/>
      <c r="AI255" s="127"/>
      <c r="AJ255" s="143"/>
      <c r="AL255" s="315">
        <f t="shared" si="17"/>
        <v>0</v>
      </c>
      <c r="AM255" s="316">
        <f t="shared" si="18"/>
        <v>0</v>
      </c>
      <c r="AN255" s="317"/>
      <c r="AO255" s="315">
        <f t="shared" si="19"/>
        <v>0</v>
      </c>
      <c r="AP255" s="316">
        <f t="shared" si="20"/>
        <v>0</v>
      </c>
    </row>
    <row r="256" spans="1:42" ht="15.75" hidden="1" outlineLevel="1">
      <c r="A256" s="7"/>
      <c r="B256" s="37">
        <v>845</v>
      </c>
      <c r="C256" s="88"/>
      <c r="D256" s="45"/>
      <c r="E256" s="136"/>
      <c r="F256" s="94"/>
      <c r="G256" s="42"/>
      <c r="H256" s="55"/>
      <c r="I256" s="84"/>
      <c r="J256" s="101"/>
      <c r="K256" s="18"/>
      <c r="L256" s="208"/>
      <c r="M256" s="17"/>
      <c r="N256" s="209"/>
      <c r="O256" s="207"/>
      <c r="P256" s="17"/>
      <c r="Q256" s="17"/>
      <c r="R256" s="18"/>
      <c r="S256" s="57"/>
      <c r="T256" s="178"/>
      <c r="U256" s="107"/>
      <c r="V256" s="262"/>
      <c r="W256" s="107"/>
      <c r="X256" s="265"/>
      <c r="Y256" s="173"/>
      <c r="Z256" s="218"/>
      <c r="AA256" s="219"/>
      <c r="AB256" s="171"/>
      <c r="AC256" s="172"/>
      <c r="AD256" s="118"/>
      <c r="AE256" s="116"/>
      <c r="AF256" s="110"/>
      <c r="AG256" s="30"/>
      <c r="AH256" s="122"/>
      <c r="AI256" s="127"/>
      <c r="AJ256" s="143"/>
      <c r="AL256" s="315">
        <f t="shared" si="17"/>
        <v>0</v>
      </c>
      <c r="AM256" s="316">
        <f t="shared" si="18"/>
        <v>0</v>
      </c>
      <c r="AN256" s="317"/>
      <c r="AO256" s="315">
        <f t="shared" si="19"/>
        <v>0</v>
      </c>
      <c r="AP256" s="316">
        <f t="shared" si="20"/>
        <v>0</v>
      </c>
    </row>
    <row r="257" spans="1:42" ht="15.75" hidden="1" outlineLevel="1">
      <c r="A257" s="7"/>
      <c r="B257" s="37">
        <v>846</v>
      </c>
      <c r="C257" s="88"/>
      <c r="D257" s="45"/>
      <c r="E257" s="136"/>
      <c r="F257" s="94"/>
      <c r="G257" s="42"/>
      <c r="H257" s="55"/>
      <c r="I257" s="84"/>
      <c r="J257" s="101"/>
      <c r="K257" s="18"/>
      <c r="L257" s="208"/>
      <c r="M257" s="17"/>
      <c r="N257" s="209"/>
      <c r="O257" s="207"/>
      <c r="P257" s="17"/>
      <c r="Q257" s="17"/>
      <c r="R257" s="18"/>
      <c r="S257" s="57"/>
      <c r="T257" s="178"/>
      <c r="U257" s="107"/>
      <c r="V257" s="262"/>
      <c r="W257" s="107"/>
      <c r="X257" s="265"/>
      <c r="Y257" s="173"/>
      <c r="Z257" s="218"/>
      <c r="AA257" s="219"/>
      <c r="AB257" s="171"/>
      <c r="AC257" s="172"/>
      <c r="AD257" s="118"/>
      <c r="AE257" s="116"/>
      <c r="AF257" s="110"/>
      <c r="AG257" s="30"/>
      <c r="AH257" s="122"/>
      <c r="AI257" s="127"/>
      <c r="AJ257" s="143"/>
      <c r="AL257" s="315">
        <f t="shared" si="17"/>
        <v>0</v>
      </c>
      <c r="AM257" s="316">
        <f t="shared" si="18"/>
        <v>0</v>
      </c>
      <c r="AN257" s="317"/>
      <c r="AO257" s="315">
        <f t="shared" si="19"/>
        <v>0</v>
      </c>
      <c r="AP257" s="316">
        <f t="shared" si="20"/>
        <v>0</v>
      </c>
    </row>
    <row r="258" spans="1:42" ht="15.75" hidden="1" outlineLevel="1">
      <c r="A258" s="7"/>
      <c r="B258" s="37">
        <v>847</v>
      </c>
      <c r="C258" s="88"/>
      <c r="D258" s="45"/>
      <c r="E258" s="136"/>
      <c r="F258" s="94"/>
      <c r="G258" s="42"/>
      <c r="H258" s="55"/>
      <c r="I258" s="84"/>
      <c r="J258" s="101"/>
      <c r="K258" s="18"/>
      <c r="L258" s="208"/>
      <c r="M258" s="17"/>
      <c r="N258" s="209"/>
      <c r="O258" s="207"/>
      <c r="P258" s="17"/>
      <c r="Q258" s="17"/>
      <c r="R258" s="18"/>
      <c r="S258" s="57"/>
      <c r="T258" s="178"/>
      <c r="U258" s="107"/>
      <c r="V258" s="262"/>
      <c r="W258" s="107"/>
      <c r="X258" s="265"/>
      <c r="Y258" s="173"/>
      <c r="Z258" s="218"/>
      <c r="AA258" s="219"/>
      <c r="AB258" s="171"/>
      <c r="AC258" s="172"/>
      <c r="AD258" s="118"/>
      <c r="AE258" s="116"/>
      <c r="AF258" s="110"/>
      <c r="AG258" s="30"/>
      <c r="AH258" s="122"/>
      <c r="AI258" s="127"/>
      <c r="AJ258" s="143"/>
      <c r="AL258" s="315">
        <f t="shared" si="17"/>
        <v>0</v>
      </c>
      <c r="AM258" s="316">
        <f t="shared" si="18"/>
        <v>0</v>
      </c>
      <c r="AN258" s="317"/>
      <c r="AO258" s="315">
        <f t="shared" si="19"/>
        <v>0</v>
      </c>
      <c r="AP258" s="316">
        <f t="shared" si="20"/>
        <v>0</v>
      </c>
    </row>
    <row r="259" spans="1:42" ht="15.75" hidden="1" outlineLevel="1">
      <c r="A259" s="7"/>
      <c r="B259" s="37">
        <v>848</v>
      </c>
      <c r="C259" s="88"/>
      <c r="D259" s="45"/>
      <c r="E259" s="136"/>
      <c r="F259" s="94"/>
      <c r="G259" s="42"/>
      <c r="H259" s="55"/>
      <c r="I259" s="84"/>
      <c r="J259" s="101"/>
      <c r="K259" s="18"/>
      <c r="L259" s="208"/>
      <c r="M259" s="17"/>
      <c r="N259" s="209"/>
      <c r="O259" s="207"/>
      <c r="P259" s="17"/>
      <c r="Q259" s="17"/>
      <c r="R259" s="18"/>
      <c r="S259" s="57"/>
      <c r="T259" s="178"/>
      <c r="U259" s="107"/>
      <c r="V259" s="262"/>
      <c r="W259" s="107"/>
      <c r="X259" s="265"/>
      <c r="Y259" s="173"/>
      <c r="Z259" s="218"/>
      <c r="AA259" s="219"/>
      <c r="AB259" s="171"/>
      <c r="AC259" s="172"/>
      <c r="AD259" s="118"/>
      <c r="AE259" s="116"/>
      <c r="AF259" s="110"/>
      <c r="AG259" s="30"/>
      <c r="AH259" s="122"/>
      <c r="AI259" s="127"/>
      <c r="AJ259" s="143"/>
      <c r="AL259" s="315">
        <f t="shared" si="17"/>
        <v>0</v>
      </c>
      <c r="AM259" s="316">
        <f t="shared" si="18"/>
        <v>0</v>
      </c>
      <c r="AN259" s="317"/>
      <c r="AO259" s="315">
        <f t="shared" si="19"/>
        <v>0</v>
      </c>
      <c r="AP259" s="316">
        <f t="shared" si="20"/>
        <v>0</v>
      </c>
    </row>
    <row r="260" spans="1:42" ht="15.75" hidden="1" outlineLevel="1">
      <c r="A260" s="7"/>
      <c r="B260" s="37">
        <v>849</v>
      </c>
      <c r="C260" s="88"/>
      <c r="D260" s="45"/>
      <c r="E260" s="136"/>
      <c r="F260" s="94"/>
      <c r="G260" s="42"/>
      <c r="H260" s="55"/>
      <c r="I260" s="84"/>
      <c r="J260" s="101"/>
      <c r="K260" s="18"/>
      <c r="L260" s="208"/>
      <c r="M260" s="17"/>
      <c r="N260" s="209"/>
      <c r="O260" s="207"/>
      <c r="P260" s="17"/>
      <c r="Q260" s="17"/>
      <c r="R260" s="18"/>
      <c r="S260" s="57"/>
      <c r="T260" s="178"/>
      <c r="U260" s="107"/>
      <c r="V260" s="262"/>
      <c r="W260" s="107"/>
      <c r="X260" s="265"/>
      <c r="Y260" s="173"/>
      <c r="Z260" s="218"/>
      <c r="AA260" s="219"/>
      <c r="AB260" s="171"/>
      <c r="AC260" s="172"/>
      <c r="AD260" s="118"/>
      <c r="AE260" s="116"/>
      <c r="AF260" s="110"/>
      <c r="AG260" s="30"/>
      <c r="AH260" s="122"/>
      <c r="AI260" s="127"/>
      <c r="AJ260" s="143"/>
      <c r="AL260" s="315">
        <f t="shared" si="17"/>
        <v>0</v>
      </c>
      <c r="AM260" s="316">
        <f t="shared" si="18"/>
        <v>0</v>
      </c>
      <c r="AN260" s="317"/>
      <c r="AO260" s="315">
        <f t="shared" si="19"/>
        <v>0</v>
      </c>
      <c r="AP260" s="316">
        <f t="shared" si="20"/>
        <v>0</v>
      </c>
    </row>
    <row r="261" spans="1:42" ht="15.75" hidden="1" outlineLevel="1">
      <c r="A261" s="7"/>
      <c r="B261" s="37">
        <v>850</v>
      </c>
      <c r="C261" s="88"/>
      <c r="D261" s="45"/>
      <c r="E261" s="136"/>
      <c r="F261" s="94"/>
      <c r="G261" s="42"/>
      <c r="H261" s="55"/>
      <c r="I261" s="84"/>
      <c r="J261" s="101"/>
      <c r="K261" s="18"/>
      <c r="L261" s="208"/>
      <c r="M261" s="17"/>
      <c r="N261" s="209"/>
      <c r="O261" s="207"/>
      <c r="P261" s="17"/>
      <c r="Q261" s="17"/>
      <c r="R261" s="18"/>
      <c r="S261" s="57"/>
      <c r="T261" s="178"/>
      <c r="U261" s="107"/>
      <c r="V261" s="262"/>
      <c r="W261" s="107"/>
      <c r="X261" s="265"/>
      <c r="Y261" s="173"/>
      <c r="Z261" s="218"/>
      <c r="AA261" s="219"/>
      <c r="AB261" s="171"/>
      <c r="AC261" s="172"/>
      <c r="AD261" s="118"/>
      <c r="AE261" s="116"/>
      <c r="AF261" s="110"/>
      <c r="AG261" s="30"/>
      <c r="AH261" s="122"/>
      <c r="AI261" s="127"/>
      <c r="AJ261" s="143"/>
      <c r="AL261" s="315">
        <f t="shared" si="17"/>
        <v>0</v>
      </c>
      <c r="AM261" s="316">
        <f t="shared" si="18"/>
        <v>0</v>
      </c>
      <c r="AN261" s="317"/>
      <c r="AO261" s="315">
        <f t="shared" si="19"/>
        <v>0</v>
      </c>
      <c r="AP261" s="316">
        <f t="shared" si="20"/>
        <v>0</v>
      </c>
    </row>
    <row r="262" spans="1:42" ht="15.75" hidden="1" outlineLevel="1">
      <c r="A262" s="7"/>
      <c r="B262" s="37">
        <v>851</v>
      </c>
      <c r="C262" s="88"/>
      <c r="D262" s="45"/>
      <c r="E262" s="136"/>
      <c r="F262" s="94"/>
      <c r="G262" s="42"/>
      <c r="H262" s="55"/>
      <c r="I262" s="84"/>
      <c r="J262" s="101"/>
      <c r="K262" s="18"/>
      <c r="L262" s="208"/>
      <c r="M262" s="17"/>
      <c r="N262" s="209"/>
      <c r="O262" s="207"/>
      <c r="P262" s="17"/>
      <c r="Q262" s="17"/>
      <c r="R262" s="18"/>
      <c r="S262" s="57"/>
      <c r="T262" s="178"/>
      <c r="U262" s="107"/>
      <c r="V262" s="262"/>
      <c r="W262" s="107"/>
      <c r="X262" s="265"/>
      <c r="Y262" s="173"/>
      <c r="Z262" s="218"/>
      <c r="AA262" s="219"/>
      <c r="AB262" s="171"/>
      <c r="AC262" s="172"/>
      <c r="AD262" s="118"/>
      <c r="AE262" s="116"/>
      <c r="AF262" s="110"/>
      <c r="AG262" s="30"/>
      <c r="AH262" s="122"/>
      <c r="AI262" s="127"/>
      <c r="AJ262" s="143"/>
      <c r="AL262" s="315">
        <f t="shared" si="17"/>
        <v>0</v>
      </c>
      <c r="AM262" s="316">
        <f t="shared" si="18"/>
        <v>0</v>
      </c>
      <c r="AN262" s="317"/>
      <c r="AO262" s="315">
        <f t="shared" si="19"/>
        <v>0</v>
      </c>
      <c r="AP262" s="316">
        <f t="shared" si="20"/>
        <v>0</v>
      </c>
    </row>
    <row r="263" spans="1:42" ht="15.75" hidden="1" outlineLevel="1">
      <c r="A263" s="7"/>
      <c r="B263" s="37">
        <v>852</v>
      </c>
      <c r="C263" s="88"/>
      <c r="D263" s="45"/>
      <c r="E263" s="136"/>
      <c r="F263" s="94"/>
      <c r="G263" s="42"/>
      <c r="H263" s="55"/>
      <c r="I263" s="84"/>
      <c r="J263" s="101"/>
      <c r="K263" s="18"/>
      <c r="L263" s="208"/>
      <c r="M263" s="17"/>
      <c r="N263" s="209"/>
      <c r="O263" s="207"/>
      <c r="P263" s="17"/>
      <c r="Q263" s="17"/>
      <c r="R263" s="18"/>
      <c r="S263" s="57"/>
      <c r="T263" s="178"/>
      <c r="U263" s="107"/>
      <c r="V263" s="262"/>
      <c r="W263" s="107"/>
      <c r="X263" s="265"/>
      <c r="Y263" s="173"/>
      <c r="Z263" s="218"/>
      <c r="AA263" s="219"/>
      <c r="AB263" s="171"/>
      <c r="AC263" s="172"/>
      <c r="AD263" s="118"/>
      <c r="AE263" s="116"/>
      <c r="AF263" s="110"/>
      <c r="AG263" s="30"/>
      <c r="AH263" s="122"/>
      <c r="AI263" s="127"/>
      <c r="AJ263" s="143"/>
      <c r="AL263" s="315">
        <f t="shared" si="17"/>
        <v>0</v>
      </c>
      <c r="AM263" s="316">
        <f t="shared" si="18"/>
        <v>0</v>
      </c>
      <c r="AN263" s="317"/>
      <c r="AO263" s="315">
        <f t="shared" si="19"/>
        <v>0</v>
      </c>
      <c r="AP263" s="316">
        <f t="shared" si="20"/>
        <v>0</v>
      </c>
    </row>
    <row r="264" spans="1:42" ht="15.75" hidden="1" outlineLevel="1">
      <c r="A264" s="7"/>
      <c r="B264" s="37">
        <v>853</v>
      </c>
      <c r="C264" s="88"/>
      <c r="D264" s="45"/>
      <c r="E264" s="136"/>
      <c r="F264" s="94"/>
      <c r="G264" s="42"/>
      <c r="H264" s="55"/>
      <c r="I264" s="84"/>
      <c r="J264" s="101"/>
      <c r="K264" s="18"/>
      <c r="L264" s="208"/>
      <c r="M264" s="17"/>
      <c r="N264" s="209"/>
      <c r="O264" s="207"/>
      <c r="P264" s="17"/>
      <c r="Q264" s="17"/>
      <c r="R264" s="18"/>
      <c r="S264" s="57"/>
      <c r="T264" s="178"/>
      <c r="U264" s="107"/>
      <c r="V264" s="262"/>
      <c r="W264" s="107"/>
      <c r="X264" s="265"/>
      <c r="Y264" s="173"/>
      <c r="Z264" s="218"/>
      <c r="AA264" s="219"/>
      <c r="AB264" s="171"/>
      <c r="AC264" s="172"/>
      <c r="AD264" s="118"/>
      <c r="AE264" s="116"/>
      <c r="AF264" s="110"/>
      <c r="AG264" s="30"/>
      <c r="AH264" s="122"/>
      <c r="AI264" s="127"/>
      <c r="AJ264" s="143"/>
      <c r="AL264" s="315">
        <f t="shared" si="17"/>
        <v>0</v>
      </c>
      <c r="AM264" s="316">
        <f t="shared" si="18"/>
        <v>0</v>
      </c>
      <c r="AN264" s="317"/>
      <c r="AO264" s="315">
        <f t="shared" si="19"/>
        <v>0</v>
      </c>
      <c r="AP264" s="316">
        <f t="shared" si="20"/>
        <v>0</v>
      </c>
    </row>
    <row r="265" spans="1:42" ht="15.75" hidden="1" outlineLevel="1">
      <c r="A265" s="7"/>
      <c r="B265" s="37">
        <v>854</v>
      </c>
      <c r="C265" s="88"/>
      <c r="D265" s="45"/>
      <c r="E265" s="136"/>
      <c r="F265" s="94"/>
      <c r="G265" s="42"/>
      <c r="H265" s="55"/>
      <c r="I265" s="84"/>
      <c r="J265" s="101"/>
      <c r="K265" s="18"/>
      <c r="L265" s="208"/>
      <c r="M265" s="17"/>
      <c r="N265" s="209"/>
      <c r="O265" s="207"/>
      <c r="P265" s="17"/>
      <c r="Q265" s="17"/>
      <c r="R265" s="18"/>
      <c r="S265" s="57"/>
      <c r="T265" s="178"/>
      <c r="U265" s="107"/>
      <c r="V265" s="262"/>
      <c r="W265" s="107"/>
      <c r="X265" s="265"/>
      <c r="Y265" s="173"/>
      <c r="Z265" s="218"/>
      <c r="AA265" s="219"/>
      <c r="AB265" s="171"/>
      <c r="AC265" s="172"/>
      <c r="AD265" s="118"/>
      <c r="AE265" s="116"/>
      <c r="AF265" s="110"/>
      <c r="AG265" s="30"/>
      <c r="AH265" s="122"/>
      <c r="AI265" s="127"/>
      <c r="AJ265" s="143"/>
      <c r="AL265" s="315">
        <f t="shared" si="17"/>
        <v>0</v>
      </c>
      <c r="AM265" s="316">
        <f t="shared" si="18"/>
        <v>0</v>
      </c>
      <c r="AN265" s="317"/>
      <c r="AO265" s="315">
        <f t="shared" si="19"/>
        <v>0</v>
      </c>
      <c r="AP265" s="316">
        <f t="shared" si="20"/>
        <v>0</v>
      </c>
    </row>
    <row r="266" spans="1:42" ht="15.75" hidden="1" outlineLevel="1">
      <c r="A266" s="7"/>
      <c r="B266" s="37">
        <v>855</v>
      </c>
      <c r="C266" s="88"/>
      <c r="D266" s="45"/>
      <c r="E266" s="136"/>
      <c r="F266" s="94"/>
      <c r="G266" s="42"/>
      <c r="H266" s="55"/>
      <c r="I266" s="84"/>
      <c r="J266" s="101"/>
      <c r="K266" s="18"/>
      <c r="L266" s="208"/>
      <c r="M266" s="17"/>
      <c r="N266" s="209"/>
      <c r="O266" s="207"/>
      <c r="P266" s="17"/>
      <c r="Q266" s="17"/>
      <c r="R266" s="18"/>
      <c r="S266" s="57"/>
      <c r="T266" s="178"/>
      <c r="U266" s="107"/>
      <c r="V266" s="262"/>
      <c r="W266" s="107"/>
      <c r="X266" s="265"/>
      <c r="Y266" s="173"/>
      <c r="Z266" s="218"/>
      <c r="AA266" s="219"/>
      <c r="AB266" s="171"/>
      <c r="AC266" s="172"/>
      <c r="AD266" s="118"/>
      <c r="AE266" s="116"/>
      <c r="AF266" s="110"/>
      <c r="AG266" s="30"/>
      <c r="AH266" s="122"/>
      <c r="AI266" s="127"/>
      <c r="AJ266" s="143"/>
      <c r="AL266" s="315">
        <f t="shared" si="17"/>
        <v>0</v>
      </c>
      <c r="AM266" s="316">
        <f t="shared" si="18"/>
        <v>0</v>
      </c>
      <c r="AN266" s="317"/>
      <c r="AO266" s="315">
        <f t="shared" si="19"/>
        <v>0</v>
      </c>
      <c r="AP266" s="316">
        <f t="shared" si="20"/>
        <v>0</v>
      </c>
    </row>
    <row r="267" spans="1:42" ht="15.75" hidden="1" outlineLevel="1">
      <c r="A267" s="7"/>
      <c r="B267" s="37">
        <v>856</v>
      </c>
      <c r="C267" s="88"/>
      <c r="D267" s="45"/>
      <c r="E267" s="136"/>
      <c r="F267" s="94"/>
      <c r="G267" s="42"/>
      <c r="H267" s="55"/>
      <c r="I267" s="84"/>
      <c r="J267" s="101"/>
      <c r="K267" s="18"/>
      <c r="L267" s="208"/>
      <c r="M267" s="17"/>
      <c r="N267" s="209"/>
      <c r="O267" s="207"/>
      <c r="P267" s="17"/>
      <c r="Q267" s="17"/>
      <c r="R267" s="18"/>
      <c r="S267" s="57"/>
      <c r="T267" s="178"/>
      <c r="U267" s="107"/>
      <c r="V267" s="262"/>
      <c r="W267" s="107"/>
      <c r="X267" s="265"/>
      <c r="Y267" s="173"/>
      <c r="Z267" s="218"/>
      <c r="AA267" s="219"/>
      <c r="AB267" s="171"/>
      <c r="AC267" s="172"/>
      <c r="AD267" s="118"/>
      <c r="AE267" s="116"/>
      <c r="AF267" s="110"/>
      <c r="AG267" s="30"/>
      <c r="AH267" s="122"/>
      <c r="AI267" s="127"/>
      <c r="AJ267" s="143"/>
      <c r="AL267" s="315">
        <f t="shared" si="17"/>
        <v>0</v>
      </c>
      <c r="AM267" s="316">
        <f t="shared" si="18"/>
        <v>0</v>
      </c>
      <c r="AN267" s="317"/>
      <c r="AO267" s="315">
        <f t="shared" si="19"/>
        <v>0</v>
      </c>
      <c r="AP267" s="316">
        <f t="shared" si="20"/>
        <v>0</v>
      </c>
    </row>
    <row r="268" spans="1:42" ht="15.75" hidden="1" outlineLevel="1">
      <c r="A268" s="7"/>
      <c r="B268" s="37">
        <v>857</v>
      </c>
      <c r="C268" s="88"/>
      <c r="D268" s="45"/>
      <c r="E268" s="136"/>
      <c r="F268" s="94"/>
      <c r="G268" s="42"/>
      <c r="H268" s="55"/>
      <c r="I268" s="84"/>
      <c r="J268" s="101"/>
      <c r="K268" s="18"/>
      <c r="L268" s="208"/>
      <c r="M268" s="17"/>
      <c r="N268" s="209"/>
      <c r="O268" s="207"/>
      <c r="P268" s="17"/>
      <c r="Q268" s="17"/>
      <c r="R268" s="18"/>
      <c r="S268" s="57"/>
      <c r="T268" s="178"/>
      <c r="U268" s="107"/>
      <c r="V268" s="262"/>
      <c r="W268" s="107"/>
      <c r="X268" s="265"/>
      <c r="Y268" s="173"/>
      <c r="Z268" s="218"/>
      <c r="AA268" s="219"/>
      <c r="AB268" s="171"/>
      <c r="AC268" s="172"/>
      <c r="AD268" s="118"/>
      <c r="AE268" s="116"/>
      <c r="AF268" s="110"/>
      <c r="AG268" s="30"/>
      <c r="AH268" s="122"/>
      <c r="AI268" s="127"/>
      <c r="AJ268" s="143"/>
      <c r="AL268" s="315">
        <f t="shared" si="17"/>
        <v>0</v>
      </c>
      <c r="AM268" s="316">
        <f t="shared" si="18"/>
        <v>0</v>
      </c>
      <c r="AN268" s="317"/>
      <c r="AO268" s="315">
        <f t="shared" si="19"/>
        <v>0</v>
      </c>
      <c r="AP268" s="316">
        <f t="shared" si="20"/>
        <v>0</v>
      </c>
    </row>
    <row r="269" spans="1:42" ht="15.75" hidden="1" outlineLevel="1">
      <c r="A269" s="7"/>
      <c r="B269" s="37">
        <v>858</v>
      </c>
      <c r="C269" s="88"/>
      <c r="D269" s="45"/>
      <c r="E269" s="136"/>
      <c r="F269" s="94"/>
      <c r="G269" s="42"/>
      <c r="H269" s="55"/>
      <c r="I269" s="84"/>
      <c r="J269" s="101"/>
      <c r="K269" s="18"/>
      <c r="L269" s="208"/>
      <c r="M269" s="17"/>
      <c r="N269" s="209"/>
      <c r="O269" s="207"/>
      <c r="P269" s="17"/>
      <c r="Q269" s="17"/>
      <c r="R269" s="18"/>
      <c r="S269" s="57"/>
      <c r="T269" s="178"/>
      <c r="U269" s="107"/>
      <c r="V269" s="262"/>
      <c r="W269" s="107"/>
      <c r="X269" s="265"/>
      <c r="Y269" s="173"/>
      <c r="Z269" s="218"/>
      <c r="AA269" s="219"/>
      <c r="AB269" s="171"/>
      <c r="AC269" s="172"/>
      <c r="AD269" s="118"/>
      <c r="AE269" s="116"/>
      <c r="AF269" s="110"/>
      <c r="AG269" s="30"/>
      <c r="AH269" s="122"/>
      <c r="AI269" s="127"/>
      <c r="AJ269" s="143"/>
      <c r="AL269" s="315">
        <f t="shared" si="17"/>
        <v>0</v>
      </c>
      <c r="AM269" s="316">
        <f t="shared" si="18"/>
        <v>0</v>
      </c>
      <c r="AN269" s="317"/>
      <c r="AO269" s="315">
        <f t="shared" si="19"/>
        <v>0</v>
      </c>
      <c r="AP269" s="316">
        <f t="shared" si="20"/>
        <v>0</v>
      </c>
    </row>
    <row r="270" spans="1:42" ht="15.75" hidden="1" outlineLevel="1">
      <c r="A270" s="7"/>
      <c r="B270" s="37">
        <v>859</v>
      </c>
      <c r="C270" s="88"/>
      <c r="D270" s="45"/>
      <c r="E270" s="136"/>
      <c r="F270" s="94"/>
      <c r="G270" s="42"/>
      <c r="H270" s="55"/>
      <c r="I270" s="84"/>
      <c r="J270" s="101"/>
      <c r="K270" s="18"/>
      <c r="L270" s="208"/>
      <c r="M270" s="17"/>
      <c r="N270" s="209"/>
      <c r="O270" s="207"/>
      <c r="P270" s="17"/>
      <c r="Q270" s="17"/>
      <c r="R270" s="18"/>
      <c r="S270" s="57"/>
      <c r="T270" s="178"/>
      <c r="U270" s="107"/>
      <c r="V270" s="262"/>
      <c r="W270" s="107"/>
      <c r="X270" s="265"/>
      <c r="Y270" s="173"/>
      <c r="Z270" s="218"/>
      <c r="AA270" s="219"/>
      <c r="AB270" s="171"/>
      <c r="AC270" s="172"/>
      <c r="AD270" s="118"/>
      <c r="AE270" s="116"/>
      <c r="AF270" s="110"/>
      <c r="AG270" s="30"/>
      <c r="AH270" s="122"/>
      <c r="AI270" s="127"/>
      <c r="AJ270" s="143"/>
      <c r="AL270" s="315">
        <f t="shared" si="17"/>
        <v>0</v>
      </c>
      <c r="AM270" s="316">
        <f t="shared" si="18"/>
        <v>0</v>
      </c>
      <c r="AN270" s="317"/>
      <c r="AO270" s="315">
        <f t="shared" si="19"/>
        <v>0</v>
      </c>
      <c r="AP270" s="316">
        <f t="shared" si="20"/>
        <v>0</v>
      </c>
    </row>
    <row r="271" spans="1:42" ht="15.75" hidden="1" outlineLevel="1">
      <c r="A271" s="7"/>
      <c r="B271" s="37">
        <v>860</v>
      </c>
      <c r="C271" s="88"/>
      <c r="D271" s="45"/>
      <c r="E271" s="136"/>
      <c r="F271" s="94"/>
      <c r="G271" s="42"/>
      <c r="H271" s="55"/>
      <c r="I271" s="84"/>
      <c r="J271" s="101"/>
      <c r="K271" s="18"/>
      <c r="L271" s="208"/>
      <c r="M271" s="17"/>
      <c r="N271" s="209"/>
      <c r="O271" s="207"/>
      <c r="P271" s="17"/>
      <c r="Q271" s="17"/>
      <c r="R271" s="18"/>
      <c r="S271" s="57"/>
      <c r="T271" s="178"/>
      <c r="U271" s="107"/>
      <c r="V271" s="262"/>
      <c r="W271" s="107"/>
      <c r="X271" s="265"/>
      <c r="Y271" s="173"/>
      <c r="Z271" s="218"/>
      <c r="AA271" s="219"/>
      <c r="AB271" s="171"/>
      <c r="AC271" s="172"/>
      <c r="AD271" s="118"/>
      <c r="AE271" s="116"/>
      <c r="AF271" s="110"/>
      <c r="AG271" s="30"/>
      <c r="AH271" s="122"/>
      <c r="AI271" s="127"/>
      <c r="AJ271" s="143"/>
      <c r="AL271" s="315">
        <f t="shared" si="17"/>
        <v>0</v>
      </c>
      <c r="AM271" s="316">
        <f t="shared" si="18"/>
        <v>0</v>
      </c>
      <c r="AN271" s="317"/>
      <c r="AO271" s="315">
        <f t="shared" si="19"/>
        <v>0</v>
      </c>
      <c r="AP271" s="316">
        <f t="shared" si="20"/>
        <v>0</v>
      </c>
    </row>
    <row r="272" spans="1:42" ht="15.75" hidden="1" outlineLevel="1">
      <c r="A272" s="7"/>
      <c r="B272" s="37">
        <v>861</v>
      </c>
      <c r="C272" s="88"/>
      <c r="D272" s="45"/>
      <c r="E272" s="136"/>
      <c r="F272" s="94"/>
      <c r="G272" s="42"/>
      <c r="H272" s="55"/>
      <c r="I272" s="84"/>
      <c r="J272" s="101"/>
      <c r="K272" s="18"/>
      <c r="L272" s="208"/>
      <c r="M272" s="17"/>
      <c r="N272" s="209"/>
      <c r="O272" s="207"/>
      <c r="P272" s="17"/>
      <c r="Q272" s="17"/>
      <c r="R272" s="18"/>
      <c r="S272" s="57"/>
      <c r="T272" s="178"/>
      <c r="U272" s="107"/>
      <c r="V272" s="262"/>
      <c r="W272" s="107"/>
      <c r="X272" s="265"/>
      <c r="Y272" s="173"/>
      <c r="Z272" s="218"/>
      <c r="AA272" s="219"/>
      <c r="AB272" s="171"/>
      <c r="AC272" s="172"/>
      <c r="AD272" s="118"/>
      <c r="AE272" s="116"/>
      <c r="AF272" s="110"/>
      <c r="AG272" s="30"/>
      <c r="AH272" s="122"/>
      <c r="AI272" s="127"/>
      <c r="AJ272" s="143"/>
      <c r="AL272" s="315">
        <f t="shared" si="17"/>
        <v>0</v>
      </c>
      <c r="AM272" s="316">
        <f t="shared" si="18"/>
        <v>0</v>
      </c>
      <c r="AN272" s="317"/>
      <c r="AO272" s="315">
        <f t="shared" si="19"/>
        <v>0</v>
      </c>
      <c r="AP272" s="316">
        <f t="shared" si="20"/>
        <v>0</v>
      </c>
    </row>
    <row r="273" spans="1:42" ht="15.75" hidden="1" outlineLevel="1">
      <c r="A273" s="7"/>
      <c r="B273" s="37">
        <v>862</v>
      </c>
      <c r="C273" s="88"/>
      <c r="D273" s="45"/>
      <c r="E273" s="136"/>
      <c r="F273" s="94"/>
      <c r="G273" s="42"/>
      <c r="H273" s="55"/>
      <c r="I273" s="84"/>
      <c r="J273" s="101"/>
      <c r="K273" s="18"/>
      <c r="L273" s="208"/>
      <c r="M273" s="17"/>
      <c r="N273" s="209"/>
      <c r="O273" s="207"/>
      <c r="P273" s="17"/>
      <c r="Q273" s="17"/>
      <c r="R273" s="18"/>
      <c r="S273" s="57"/>
      <c r="T273" s="178"/>
      <c r="U273" s="107"/>
      <c r="V273" s="262"/>
      <c r="W273" s="107"/>
      <c r="X273" s="265"/>
      <c r="Y273" s="173"/>
      <c r="Z273" s="218"/>
      <c r="AA273" s="219"/>
      <c r="AB273" s="171"/>
      <c r="AC273" s="172"/>
      <c r="AD273" s="118"/>
      <c r="AE273" s="116"/>
      <c r="AF273" s="110"/>
      <c r="AG273" s="30"/>
      <c r="AH273" s="122"/>
      <c r="AI273" s="127"/>
      <c r="AJ273" s="143"/>
      <c r="AL273" s="315">
        <f t="shared" si="17"/>
        <v>0</v>
      </c>
      <c r="AM273" s="316">
        <f t="shared" si="18"/>
        <v>0</v>
      </c>
      <c r="AN273" s="317"/>
      <c r="AO273" s="315">
        <f t="shared" si="19"/>
        <v>0</v>
      </c>
      <c r="AP273" s="316">
        <f t="shared" si="20"/>
        <v>0</v>
      </c>
    </row>
    <row r="274" spans="1:42" ht="15.75" hidden="1" outlineLevel="1">
      <c r="A274" s="7"/>
      <c r="B274" s="37">
        <v>863</v>
      </c>
      <c r="C274" s="88"/>
      <c r="D274" s="45"/>
      <c r="E274" s="136"/>
      <c r="F274" s="94"/>
      <c r="G274" s="42"/>
      <c r="H274" s="55"/>
      <c r="I274" s="84"/>
      <c r="J274" s="101"/>
      <c r="K274" s="18"/>
      <c r="L274" s="208"/>
      <c r="M274" s="17"/>
      <c r="N274" s="209"/>
      <c r="O274" s="207"/>
      <c r="P274" s="17"/>
      <c r="Q274" s="17"/>
      <c r="R274" s="18"/>
      <c r="S274" s="57"/>
      <c r="T274" s="178"/>
      <c r="U274" s="107"/>
      <c r="V274" s="262"/>
      <c r="W274" s="107"/>
      <c r="X274" s="265"/>
      <c r="Y274" s="173"/>
      <c r="Z274" s="218"/>
      <c r="AA274" s="219"/>
      <c r="AB274" s="171"/>
      <c r="AC274" s="172"/>
      <c r="AD274" s="118"/>
      <c r="AE274" s="116"/>
      <c r="AF274" s="110"/>
      <c r="AG274" s="30"/>
      <c r="AH274" s="122"/>
      <c r="AI274" s="127"/>
      <c r="AJ274" s="143"/>
      <c r="AL274" s="315">
        <f t="shared" si="17"/>
        <v>0</v>
      </c>
      <c r="AM274" s="316">
        <f t="shared" si="18"/>
        <v>0</v>
      </c>
      <c r="AN274" s="317"/>
      <c r="AO274" s="315">
        <f t="shared" si="19"/>
        <v>0</v>
      </c>
      <c r="AP274" s="316">
        <f t="shared" si="20"/>
        <v>0</v>
      </c>
    </row>
    <row r="275" spans="1:42" ht="15.75" hidden="1" outlineLevel="1">
      <c r="A275" s="7"/>
      <c r="B275" s="37">
        <v>864</v>
      </c>
      <c r="C275" s="88"/>
      <c r="D275" s="45"/>
      <c r="E275" s="136"/>
      <c r="F275" s="94"/>
      <c r="G275" s="42"/>
      <c r="H275" s="55"/>
      <c r="I275" s="84"/>
      <c r="J275" s="101"/>
      <c r="K275" s="18"/>
      <c r="L275" s="208"/>
      <c r="M275" s="17"/>
      <c r="N275" s="209"/>
      <c r="O275" s="207"/>
      <c r="P275" s="17"/>
      <c r="Q275" s="17"/>
      <c r="R275" s="18"/>
      <c r="S275" s="57"/>
      <c r="T275" s="178"/>
      <c r="U275" s="107"/>
      <c r="V275" s="262"/>
      <c r="W275" s="107"/>
      <c r="X275" s="265"/>
      <c r="Y275" s="173"/>
      <c r="Z275" s="218"/>
      <c r="AA275" s="219"/>
      <c r="AB275" s="171"/>
      <c r="AC275" s="172"/>
      <c r="AD275" s="118"/>
      <c r="AE275" s="116"/>
      <c r="AF275" s="110"/>
      <c r="AG275" s="30"/>
      <c r="AH275" s="122"/>
      <c r="AI275" s="127"/>
      <c r="AJ275" s="143"/>
      <c r="AL275" s="315">
        <f t="shared" si="17"/>
        <v>0</v>
      </c>
      <c r="AM275" s="316">
        <f t="shared" si="18"/>
        <v>0</v>
      </c>
      <c r="AN275" s="317"/>
      <c r="AO275" s="315">
        <f t="shared" si="19"/>
        <v>0</v>
      </c>
      <c r="AP275" s="316">
        <f t="shared" si="20"/>
        <v>0</v>
      </c>
    </row>
    <row r="276" spans="1:42" ht="15.75" hidden="1" outlineLevel="1">
      <c r="A276" s="7"/>
      <c r="B276" s="37">
        <v>865</v>
      </c>
      <c r="C276" s="88"/>
      <c r="D276" s="45"/>
      <c r="E276" s="136"/>
      <c r="F276" s="94"/>
      <c r="G276" s="42"/>
      <c r="H276" s="55"/>
      <c r="I276" s="84"/>
      <c r="J276" s="101"/>
      <c r="K276" s="18"/>
      <c r="L276" s="208"/>
      <c r="M276" s="17"/>
      <c r="N276" s="209"/>
      <c r="O276" s="207"/>
      <c r="P276" s="17"/>
      <c r="Q276" s="17"/>
      <c r="R276" s="18"/>
      <c r="S276" s="57"/>
      <c r="T276" s="178"/>
      <c r="U276" s="107"/>
      <c r="V276" s="262"/>
      <c r="W276" s="107"/>
      <c r="X276" s="265"/>
      <c r="Y276" s="173"/>
      <c r="Z276" s="218"/>
      <c r="AA276" s="219"/>
      <c r="AB276" s="171"/>
      <c r="AC276" s="172"/>
      <c r="AD276" s="118"/>
      <c r="AE276" s="116"/>
      <c r="AF276" s="110"/>
      <c r="AG276" s="30"/>
      <c r="AH276" s="122"/>
      <c r="AI276" s="127"/>
      <c r="AJ276" s="143"/>
      <c r="AL276" s="315">
        <f t="shared" si="17"/>
        <v>0</v>
      </c>
      <c r="AM276" s="316">
        <f t="shared" si="18"/>
        <v>0</v>
      </c>
      <c r="AN276" s="317"/>
      <c r="AO276" s="315">
        <f t="shared" si="19"/>
        <v>0</v>
      </c>
      <c r="AP276" s="316">
        <f t="shared" si="20"/>
        <v>0</v>
      </c>
    </row>
    <row r="277" spans="1:42" ht="15.75" hidden="1" outlineLevel="1">
      <c r="A277" s="7"/>
      <c r="B277" s="37">
        <v>866</v>
      </c>
      <c r="C277" s="88"/>
      <c r="D277" s="45"/>
      <c r="E277" s="136"/>
      <c r="F277" s="94"/>
      <c r="G277" s="42"/>
      <c r="H277" s="55"/>
      <c r="I277" s="84"/>
      <c r="J277" s="101"/>
      <c r="K277" s="18"/>
      <c r="L277" s="208"/>
      <c r="M277" s="17"/>
      <c r="N277" s="209"/>
      <c r="O277" s="207"/>
      <c r="P277" s="17"/>
      <c r="Q277" s="17"/>
      <c r="R277" s="18"/>
      <c r="S277" s="57"/>
      <c r="T277" s="178"/>
      <c r="U277" s="107"/>
      <c r="V277" s="262"/>
      <c r="W277" s="107"/>
      <c r="X277" s="265"/>
      <c r="Y277" s="173"/>
      <c r="Z277" s="218"/>
      <c r="AA277" s="219"/>
      <c r="AB277" s="171"/>
      <c r="AC277" s="172"/>
      <c r="AD277" s="118"/>
      <c r="AE277" s="116"/>
      <c r="AF277" s="110"/>
      <c r="AG277" s="30"/>
      <c r="AH277" s="122"/>
      <c r="AI277" s="127"/>
      <c r="AJ277" s="143"/>
      <c r="AL277" s="315">
        <f t="shared" si="17"/>
        <v>0</v>
      </c>
      <c r="AM277" s="316">
        <f t="shared" si="18"/>
        <v>0</v>
      </c>
      <c r="AN277" s="317"/>
      <c r="AO277" s="315">
        <f t="shared" si="19"/>
        <v>0</v>
      </c>
      <c r="AP277" s="316">
        <f t="shared" si="20"/>
        <v>0</v>
      </c>
    </row>
    <row r="278" spans="1:42" ht="15.75" hidden="1" outlineLevel="1">
      <c r="A278" s="7"/>
      <c r="B278" s="37">
        <v>867</v>
      </c>
      <c r="C278" s="88"/>
      <c r="D278" s="45"/>
      <c r="E278" s="136"/>
      <c r="F278" s="94"/>
      <c r="G278" s="42"/>
      <c r="H278" s="55"/>
      <c r="I278" s="84"/>
      <c r="J278" s="101"/>
      <c r="K278" s="18"/>
      <c r="L278" s="208"/>
      <c r="M278" s="17"/>
      <c r="N278" s="209"/>
      <c r="O278" s="207"/>
      <c r="P278" s="17"/>
      <c r="Q278" s="17"/>
      <c r="R278" s="18"/>
      <c r="S278" s="57"/>
      <c r="T278" s="178"/>
      <c r="U278" s="107"/>
      <c r="V278" s="262"/>
      <c r="W278" s="107"/>
      <c r="X278" s="265"/>
      <c r="Y278" s="173"/>
      <c r="Z278" s="218"/>
      <c r="AA278" s="219"/>
      <c r="AB278" s="171"/>
      <c r="AC278" s="172"/>
      <c r="AD278" s="118"/>
      <c r="AE278" s="116"/>
      <c r="AF278" s="110"/>
      <c r="AG278" s="30"/>
      <c r="AH278" s="122"/>
      <c r="AI278" s="127"/>
      <c r="AJ278" s="143"/>
      <c r="AL278" s="315">
        <f t="shared" si="17"/>
        <v>0</v>
      </c>
      <c r="AM278" s="316">
        <f t="shared" si="18"/>
        <v>0</v>
      </c>
      <c r="AN278" s="317"/>
      <c r="AO278" s="315">
        <f t="shared" si="19"/>
        <v>0</v>
      </c>
      <c r="AP278" s="316">
        <f t="shared" si="20"/>
        <v>0</v>
      </c>
    </row>
    <row r="279" spans="1:42" ht="15.75" hidden="1" outlineLevel="1">
      <c r="A279" s="7"/>
      <c r="B279" s="37">
        <v>868</v>
      </c>
      <c r="C279" s="88"/>
      <c r="D279" s="45"/>
      <c r="E279" s="136"/>
      <c r="F279" s="94"/>
      <c r="G279" s="42"/>
      <c r="H279" s="55"/>
      <c r="I279" s="84"/>
      <c r="J279" s="101"/>
      <c r="K279" s="18"/>
      <c r="L279" s="208"/>
      <c r="M279" s="17"/>
      <c r="N279" s="209"/>
      <c r="O279" s="207"/>
      <c r="P279" s="17"/>
      <c r="Q279" s="17"/>
      <c r="R279" s="18"/>
      <c r="S279" s="57"/>
      <c r="T279" s="178"/>
      <c r="U279" s="107"/>
      <c r="V279" s="262"/>
      <c r="W279" s="107"/>
      <c r="X279" s="265"/>
      <c r="Y279" s="173"/>
      <c r="Z279" s="218"/>
      <c r="AA279" s="219"/>
      <c r="AB279" s="171"/>
      <c r="AC279" s="172"/>
      <c r="AD279" s="118"/>
      <c r="AE279" s="116"/>
      <c r="AF279" s="110"/>
      <c r="AG279" s="30"/>
      <c r="AH279" s="122"/>
      <c r="AI279" s="127"/>
      <c r="AJ279" s="143"/>
      <c r="AL279" s="315">
        <f t="shared" si="17"/>
        <v>0</v>
      </c>
      <c r="AM279" s="316">
        <f t="shared" si="18"/>
        <v>0</v>
      </c>
      <c r="AN279" s="317"/>
      <c r="AO279" s="315">
        <f t="shared" si="19"/>
        <v>0</v>
      </c>
      <c r="AP279" s="316">
        <f t="shared" si="20"/>
        <v>0</v>
      </c>
    </row>
    <row r="280" spans="1:42" ht="15.75" hidden="1" outlineLevel="1">
      <c r="A280" s="7"/>
      <c r="B280" s="37">
        <v>869</v>
      </c>
      <c r="C280" s="88"/>
      <c r="D280" s="45"/>
      <c r="E280" s="136"/>
      <c r="F280" s="94"/>
      <c r="G280" s="42"/>
      <c r="H280" s="55"/>
      <c r="I280" s="84"/>
      <c r="J280" s="101"/>
      <c r="K280" s="18"/>
      <c r="L280" s="208"/>
      <c r="M280" s="17"/>
      <c r="N280" s="209"/>
      <c r="O280" s="207"/>
      <c r="P280" s="17"/>
      <c r="Q280" s="17"/>
      <c r="R280" s="18"/>
      <c r="S280" s="57"/>
      <c r="T280" s="178"/>
      <c r="U280" s="107"/>
      <c r="V280" s="262"/>
      <c r="W280" s="107"/>
      <c r="X280" s="265"/>
      <c r="Y280" s="173"/>
      <c r="Z280" s="218"/>
      <c r="AA280" s="219"/>
      <c r="AB280" s="171"/>
      <c r="AC280" s="172"/>
      <c r="AD280" s="118"/>
      <c r="AE280" s="116"/>
      <c r="AF280" s="110"/>
      <c r="AG280" s="30"/>
      <c r="AH280" s="122"/>
      <c r="AI280" s="127"/>
      <c r="AJ280" s="143"/>
      <c r="AL280" s="315">
        <f t="shared" si="17"/>
        <v>0</v>
      </c>
      <c r="AM280" s="316">
        <f t="shared" si="18"/>
        <v>0</v>
      </c>
      <c r="AN280" s="317"/>
      <c r="AO280" s="315">
        <f t="shared" si="19"/>
        <v>0</v>
      </c>
      <c r="AP280" s="316">
        <f t="shared" si="20"/>
        <v>0</v>
      </c>
    </row>
    <row r="281" spans="1:42" ht="15.75" hidden="1" outlineLevel="1">
      <c r="A281" s="7"/>
      <c r="B281" s="37">
        <v>870</v>
      </c>
      <c r="C281" s="88"/>
      <c r="D281" s="45"/>
      <c r="E281" s="136"/>
      <c r="F281" s="94"/>
      <c r="G281" s="42"/>
      <c r="H281" s="55"/>
      <c r="I281" s="84"/>
      <c r="J281" s="101"/>
      <c r="K281" s="18"/>
      <c r="L281" s="208"/>
      <c r="M281" s="17"/>
      <c r="N281" s="209"/>
      <c r="O281" s="207"/>
      <c r="P281" s="17"/>
      <c r="Q281" s="17"/>
      <c r="R281" s="18"/>
      <c r="S281" s="57"/>
      <c r="T281" s="178"/>
      <c r="U281" s="107"/>
      <c r="V281" s="262"/>
      <c r="W281" s="107"/>
      <c r="X281" s="265"/>
      <c r="Y281" s="173"/>
      <c r="Z281" s="218"/>
      <c r="AA281" s="219"/>
      <c r="AB281" s="171"/>
      <c r="AC281" s="172"/>
      <c r="AD281" s="118"/>
      <c r="AE281" s="116"/>
      <c r="AF281" s="110"/>
      <c r="AG281" s="30"/>
      <c r="AH281" s="122"/>
      <c r="AI281" s="127"/>
      <c r="AJ281" s="143"/>
      <c r="AL281" s="315">
        <f t="shared" si="17"/>
        <v>0</v>
      </c>
      <c r="AM281" s="316">
        <f t="shared" si="18"/>
        <v>0</v>
      </c>
      <c r="AN281" s="317"/>
      <c r="AO281" s="315">
        <f t="shared" si="19"/>
        <v>0</v>
      </c>
      <c r="AP281" s="316">
        <f t="shared" si="20"/>
        <v>0</v>
      </c>
    </row>
    <row r="282" spans="1:42" ht="15.75" hidden="1" outlineLevel="1">
      <c r="A282" s="7"/>
      <c r="B282" s="37">
        <v>871</v>
      </c>
      <c r="C282" s="88"/>
      <c r="D282" s="45"/>
      <c r="E282" s="136"/>
      <c r="F282" s="94"/>
      <c r="G282" s="42"/>
      <c r="H282" s="55"/>
      <c r="I282" s="84"/>
      <c r="J282" s="101"/>
      <c r="K282" s="18"/>
      <c r="L282" s="208"/>
      <c r="M282" s="17"/>
      <c r="N282" s="209"/>
      <c r="O282" s="207"/>
      <c r="P282" s="17"/>
      <c r="Q282" s="17"/>
      <c r="R282" s="18"/>
      <c r="S282" s="57"/>
      <c r="T282" s="178"/>
      <c r="U282" s="107"/>
      <c r="V282" s="262"/>
      <c r="W282" s="107"/>
      <c r="X282" s="265"/>
      <c r="Y282" s="173"/>
      <c r="Z282" s="218"/>
      <c r="AA282" s="219"/>
      <c r="AB282" s="171"/>
      <c r="AC282" s="172"/>
      <c r="AD282" s="118"/>
      <c r="AE282" s="116"/>
      <c r="AF282" s="110"/>
      <c r="AG282" s="30"/>
      <c r="AH282" s="122"/>
      <c r="AI282" s="127"/>
      <c r="AJ282" s="143"/>
      <c r="AL282" s="315">
        <f t="shared" si="17"/>
        <v>0</v>
      </c>
      <c r="AM282" s="316">
        <f t="shared" si="18"/>
        <v>0</v>
      </c>
      <c r="AN282" s="317"/>
      <c r="AO282" s="315">
        <f t="shared" si="19"/>
        <v>0</v>
      </c>
      <c r="AP282" s="316">
        <f t="shared" si="20"/>
        <v>0</v>
      </c>
    </row>
    <row r="283" spans="1:42" ht="15.75" hidden="1" outlineLevel="1">
      <c r="A283" s="7"/>
      <c r="B283" s="37">
        <v>872</v>
      </c>
      <c r="C283" s="88"/>
      <c r="D283" s="45"/>
      <c r="E283" s="136"/>
      <c r="F283" s="94"/>
      <c r="G283" s="42"/>
      <c r="H283" s="55"/>
      <c r="I283" s="84"/>
      <c r="J283" s="101"/>
      <c r="K283" s="18"/>
      <c r="L283" s="208"/>
      <c r="M283" s="17"/>
      <c r="N283" s="209"/>
      <c r="O283" s="207"/>
      <c r="P283" s="17"/>
      <c r="Q283" s="17"/>
      <c r="R283" s="18"/>
      <c r="S283" s="57"/>
      <c r="T283" s="178"/>
      <c r="U283" s="107"/>
      <c r="V283" s="262"/>
      <c r="W283" s="107"/>
      <c r="X283" s="265"/>
      <c r="Y283" s="173"/>
      <c r="Z283" s="218"/>
      <c r="AA283" s="219"/>
      <c r="AB283" s="171"/>
      <c r="AC283" s="172"/>
      <c r="AD283" s="118"/>
      <c r="AE283" s="116"/>
      <c r="AF283" s="110"/>
      <c r="AG283" s="30"/>
      <c r="AH283" s="122"/>
      <c r="AI283" s="127"/>
      <c r="AJ283" s="143"/>
      <c r="AL283" s="315">
        <f t="shared" si="17"/>
        <v>0</v>
      </c>
      <c r="AM283" s="316">
        <f t="shared" si="18"/>
        <v>0</v>
      </c>
      <c r="AN283" s="317"/>
      <c r="AO283" s="315">
        <f t="shared" si="19"/>
        <v>0</v>
      </c>
      <c r="AP283" s="316">
        <f t="shared" si="20"/>
        <v>0</v>
      </c>
    </row>
    <row r="284" spans="1:42" ht="15.75" hidden="1" outlineLevel="1">
      <c r="A284" s="7"/>
      <c r="B284" s="37">
        <v>873</v>
      </c>
      <c r="C284" s="88"/>
      <c r="D284" s="45"/>
      <c r="E284" s="136"/>
      <c r="F284" s="94"/>
      <c r="G284" s="42"/>
      <c r="H284" s="55"/>
      <c r="I284" s="84"/>
      <c r="J284" s="101"/>
      <c r="K284" s="18"/>
      <c r="L284" s="208"/>
      <c r="M284" s="17"/>
      <c r="N284" s="209"/>
      <c r="O284" s="207"/>
      <c r="P284" s="17"/>
      <c r="Q284" s="17"/>
      <c r="R284" s="18"/>
      <c r="S284" s="57"/>
      <c r="T284" s="178"/>
      <c r="U284" s="107"/>
      <c r="V284" s="262"/>
      <c r="W284" s="107"/>
      <c r="X284" s="265"/>
      <c r="Y284" s="173"/>
      <c r="Z284" s="218"/>
      <c r="AA284" s="219"/>
      <c r="AB284" s="171"/>
      <c r="AC284" s="172"/>
      <c r="AD284" s="118"/>
      <c r="AE284" s="116"/>
      <c r="AF284" s="110"/>
      <c r="AG284" s="30"/>
      <c r="AH284" s="122"/>
      <c r="AI284" s="127"/>
      <c r="AJ284" s="143"/>
      <c r="AL284" s="315">
        <f t="shared" si="17"/>
        <v>0</v>
      </c>
      <c r="AM284" s="316">
        <f t="shared" si="18"/>
        <v>0</v>
      </c>
      <c r="AN284" s="317"/>
      <c r="AO284" s="315">
        <f t="shared" si="19"/>
        <v>0</v>
      </c>
      <c r="AP284" s="316">
        <f t="shared" si="20"/>
        <v>0</v>
      </c>
    </row>
    <row r="285" spans="1:42" ht="15.75" hidden="1" outlineLevel="1">
      <c r="A285" s="7"/>
      <c r="B285" s="37">
        <v>874</v>
      </c>
      <c r="C285" s="88"/>
      <c r="D285" s="45"/>
      <c r="E285" s="136"/>
      <c r="F285" s="94"/>
      <c r="G285" s="42"/>
      <c r="H285" s="55"/>
      <c r="I285" s="84"/>
      <c r="J285" s="101"/>
      <c r="K285" s="18"/>
      <c r="L285" s="208"/>
      <c r="M285" s="17"/>
      <c r="N285" s="209"/>
      <c r="O285" s="207"/>
      <c r="P285" s="17"/>
      <c r="Q285" s="17"/>
      <c r="R285" s="18"/>
      <c r="S285" s="57"/>
      <c r="T285" s="178"/>
      <c r="U285" s="107"/>
      <c r="V285" s="262"/>
      <c r="W285" s="107"/>
      <c r="X285" s="265"/>
      <c r="Y285" s="173"/>
      <c r="Z285" s="218"/>
      <c r="AA285" s="219"/>
      <c r="AB285" s="171"/>
      <c r="AC285" s="172"/>
      <c r="AD285" s="118"/>
      <c r="AE285" s="116"/>
      <c r="AF285" s="110"/>
      <c r="AG285" s="30"/>
      <c r="AH285" s="122"/>
      <c r="AI285" s="127"/>
      <c r="AJ285" s="143"/>
      <c r="AL285" s="315">
        <f t="shared" si="17"/>
        <v>0</v>
      </c>
      <c r="AM285" s="316">
        <f t="shared" si="18"/>
        <v>0</v>
      </c>
      <c r="AN285" s="317"/>
      <c r="AO285" s="315">
        <f t="shared" si="19"/>
        <v>0</v>
      </c>
      <c r="AP285" s="316">
        <f t="shared" si="20"/>
        <v>0</v>
      </c>
    </row>
    <row r="286" spans="1:42" ht="15.75" hidden="1" outlineLevel="1">
      <c r="A286" s="7"/>
      <c r="B286" s="37">
        <v>875</v>
      </c>
      <c r="C286" s="88"/>
      <c r="D286" s="45"/>
      <c r="E286" s="136"/>
      <c r="F286" s="94"/>
      <c r="G286" s="42"/>
      <c r="H286" s="55"/>
      <c r="I286" s="84"/>
      <c r="J286" s="101"/>
      <c r="K286" s="18"/>
      <c r="L286" s="208"/>
      <c r="M286" s="17"/>
      <c r="N286" s="209"/>
      <c r="O286" s="207"/>
      <c r="P286" s="17"/>
      <c r="Q286" s="17"/>
      <c r="R286" s="18"/>
      <c r="S286" s="57"/>
      <c r="T286" s="178"/>
      <c r="U286" s="107"/>
      <c r="V286" s="262"/>
      <c r="W286" s="107"/>
      <c r="X286" s="265"/>
      <c r="Y286" s="173"/>
      <c r="Z286" s="218"/>
      <c r="AA286" s="219"/>
      <c r="AB286" s="171"/>
      <c r="AC286" s="172"/>
      <c r="AD286" s="118"/>
      <c r="AE286" s="116"/>
      <c r="AF286" s="110"/>
      <c r="AG286" s="30"/>
      <c r="AH286" s="122"/>
      <c r="AI286" s="127"/>
      <c r="AJ286" s="143"/>
      <c r="AL286" s="315">
        <f t="shared" si="17"/>
        <v>0</v>
      </c>
      <c r="AM286" s="316">
        <f t="shared" si="18"/>
        <v>0</v>
      </c>
      <c r="AN286" s="317"/>
      <c r="AO286" s="315">
        <f t="shared" si="19"/>
        <v>0</v>
      </c>
      <c r="AP286" s="316">
        <f t="shared" si="20"/>
        <v>0</v>
      </c>
    </row>
    <row r="287" spans="1:42" ht="15.75" hidden="1" outlineLevel="1">
      <c r="A287" s="7"/>
      <c r="B287" s="37">
        <v>876</v>
      </c>
      <c r="C287" s="88"/>
      <c r="D287" s="45"/>
      <c r="E287" s="136"/>
      <c r="F287" s="94"/>
      <c r="G287" s="42"/>
      <c r="H287" s="55"/>
      <c r="I287" s="84"/>
      <c r="J287" s="101"/>
      <c r="K287" s="18"/>
      <c r="L287" s="208"/>
      <c r="M287" s="17"/>
      <c r="N287" s="209"/>
      <c r="O287" s="207"/>
      <c r="P287" s="17"/>
      <c r="Q287" s="17"/>
      <c r="R287" s="18"/>
      <c r="S287" s="57"/>
      <c r="T287" s="178"/>
      <c r="U287" s="107"/>
      <c r="V287" s="262"/>
      <c r="W287" s="107"/>
      <c r="X287" s="265"/>
      <c r="Y287" s="173"/>
      <c r="Z287" s="218"/>
      <c r="AA287" s="219"/>
      <c r="AB287" s="171"/>
      <c r="AC287" s="172"/>
      <c r="AD287" s="118"/>
      <c r="AE287" s="116"/>
      <c r="AF287" s="110"/>
      <c r="AG287" s="30"/>
      <c r="AH287" s="122"/>
      <c r="AI287" s="127"/>
      <c r="AJ287" s="143"/>
      <c r="AL287" s="315">
        <f t="shared" si="17"/>
        <v>0</v>
      </c>
      <c r="AM287" s="316">
        <f t="shared" si="18"/>
        <v>0</v>
      </c>
      <c r="AN287" s="317"/>
      <c r="AO287" s="315">
        <f t="shared" si="19"/>
        <v>0</v>
      </c>
      <c r="AP287" s="316">
        <f t="shared" si="20"/>
        <v>0</v>
      </c>
    </row>
    <row r="288" spans="1:42" ht="15.75" hidden="1" outlineLevel="1">
      <c r="A288" s="7"/>
      <c r="B288" s="37">
        <v>877</v>
      </c>
      <c r="C288" s="88"/>
      <c r="D288" s="45"/>
      <c r="E288" s="136"/>
      <c r="F288" s="94"/>
      <c r="G288" s="42"/>
      <c r="H288" s="55"/>
      <c r="I288" s="84"/>
      <c r="J288" s="101"/>
      <c r="K288" s="18"/>
      <c r="L288" s="208"/>
      <c r="M288" s="17"/>
      <c r="N288" s="209"/>
      <c r="O288" s="207"/>
      <c r="P288" s="17"/>
      <c r="Q288" s="17"/>
      <c r="R288" s="18"/>
      <c r="S288" s="57"/>
      <c r="T288" s="178"/>
      <c r="U288" s="107"/>
      <c r="V288" s="262"/>
      <c r="W288" s="107"/>
      <c r="X288" s="265"/>
      <c r="Y288" s="173"/>
      <c r="Z288" s="218"/>
      <c r="AA288" s="219"/>
      <c r="AB288" s="171"/>
      <c r="AC288" s="172"/>
      <c r="AD288" s="118"/>
      <c r="AE288" s="116"/>
      <c r="AF288" s="110"/>
      <c r="AG288" s="30"/>
      <c r="AH288" s="122"/>
      <c r="AI288" s="127"/>
      <c r="AJ288" s="143"/>
      <c r="AL288" s="315">
        <f t="shared" si="17"/>
        <v>0</v>
      </c>
      <c r="AM288" s="316">
        <f t="shared" si="18"/>
        <v>0</v>
      </c>
      <c r="AN288" s="317"/>
      <c r="AO288" s="315">
        <f t="shared" si="19"/>
        <v>0</v>
      </c>
      <c r="AP288" s="316">
        <f t="shared" si="20"/>
        <v>0</v>
      </c>
    </row>
    <row r="289" spans="1:42" ht="15.75" hidden="1" outlineLevel="1">
      <c r="A289" s="7"/>
      <c r="B289" s="37">
        <v>878</v>
      </c>
      <c r="C289" s="88"/>
      <c r="D289" s="45"/>
      <c r="E289" s="136"/>
      <c r="F289" s="94"/>
      <c r="G289" s="42"/>
      <c r="H289" s="55"/>
      <c r="I289" s="84"/>
      <c r="J289" s="101"/>
      <c r="K289" s="18"/>
      <c r="L289" s="208"/>
      <c r="M289" s="17"/>
      <c r="N289" s="209"/>
      <c r="O289" s="207"/>
      <c r="P289" s="17"/>
      <c r="Q289" s="17"/>
      <c r="R289" s="18"/>
      <c r="S289" s="57"/>
      <c r="T289" s="178"/>
      <c r="U289" s="107"/>
      <c r="V289" s="262"/>
      <c r="W289" s="107"/>
      <c r="X289" s="265"/>
      <c r="Y289" s="173"/>
      <c r="Z289" s="218"/>
      <c r="AA289" s="219"/>
      <c r="AB289" s="171"/>
      <c r="AC289" s="172"/>
      <c r="AD289" s="118"/>
      <c r="AE289" s="116"/>
      <c r="AF289" s="110"/>
      <c r="AG289" s="30"/>
      <c r="AH289" s="122"/>
      <c r="AI289" s="127"/>
      <c r="AJ289" s="143"/>
      <c r="AL289" s="315">
        <f t="shared" si="17"/>
        <v>0</v>
      </c>
      <c r="AM289" s="316">
        <f t="shared" si="18"/>
        <v>0</v>
      </c>
      <c r="AN289" s="317"/>
      <c r="AO289" s="315">
        <f t="shared" si="19"/>
        <v>0</v>
      </c>
      <c r="AP289" s="316">
        <f t="shared" si="20"/>
        <v>0</v>
      </c>
    </row>
    <row r="290" spans="1:42" ht="15.75" hidden="1" outlineLevel="1">
      <c r="A290" s="7"/>
      <c r="B290" s="37">
        <v>879</v>
      </c>
      <c r="C290" s="88"/>
      <c r="D290" s="45"/>
      <c r="E290" s="136"/>
      <c r="F290" s="94"/>
      <c r="G290" s="42"/>
      <c r="H290" s="55"/>
      <c r="I290" s="84"/>
      <c r="J290" s="101"/>
      <c r="K290" s="18"/>
      <c r="L290" s="208"/>
      <c r="M290" s="17"/>
      <c r="N290" s="209"/>
      <c r="O290" s="207"/>
      <c r="P290" s="17"/>
      <c r="Q290" s="17"/>
      <c r="R290" s="18"/>
      <c r="S290" s="57"/>
      <c r="T290" s="178"/>
      <c r="U290" s="107"/>
      <c r="V290" s="262"/>
      <c r="W290" s="107"/>
      <c r="X290" s="265"/>
      <c r="Y290" s="173"/>
      <c r="Z290" s="218"/>
      <c r="AA290" s="219"/>
      <c r="AB290" s="171"/>
      <c r="AC290" s="172"/>
      <c r="AD290" s="118"/>
      <c r="AE290" s="116"/>
      <c r="AF290" s="110"/>
      <c r="AG290" s="30"/>
      <c r="AH290" s="122"/>
      <c r="AI290" s="127"/>
      <c r="AJ290" s="143"/>
      <c r="AL290" s="315">
        <f t="shared" si="17"/>
        <v>0</v>
      </c>
      <c r="AM290" s="316">
        <f t="shared" si="18"/>
        <v>0</v>
      </c>
      <c r="AN290" s="317"/>
      <c r="AO290" s="315">
        <f t="shared" si="19"/>
        <v>0</v>
      </c>
      <c r="AP290" s="316">
        <f t="shared" si="20"/>
        <v>0</v>
      </c>
    </row>
    <row r="291" spans="1:42" ht="15.75" hidden="1" outlineLevel="1">
      <c r="A291" s="7"/>
      <c r="B291" s="37">
        <v>880</v>
      </c>
      <c r="C291" s="88"/>
      <c r="D291" s="45"/>
      <c r="E291" s="136"/>
      <c r="F291" s="94"/>
      <c r="G291" s="42"/>
      <c r="H291" s="55"/>
      <c r="I291" s="84"/>
      <c r="J291" s="101"/>
      <c r="K291" s="18"/>
      <c r="L291" s="208"/>
      <c r="M291" s="17"/>
      <c r="N291" s="209"/>
      <c r="O291" s="207"/>
      <c r="P291" s="17"/>
      <c r="Q291" s="17"/>
      <c r="R291" s="18"/>
      <c r="S291" s="57"/>
      <c r="T291" s="178"/>
      <c r="U291" s="107"/>
      <c r="V291" s="262"/>
      <c r="W291" s="107"/>
      <c r="X291" s="265"/>
      <c r="Y291" s="173"/>
      <c r="Z291" s="218"/>
      <c r="AA291" s="219"/>
      <c r="AB291" s="171"/>
      <c r="AC291" s="172"/>
      <c r="AD291" s="118"/>
      <c r="AE291" s="116"/>
      <c r="AF291" s="110"/>
      <c r="AG291" s="30"/>
      <c r="AH291" s="122"/>
      <c r="AI291" s="127"/>
      <c r="AJ291" s="143"/>
      <c r="AL291" s="315">
        <f t="shared" si="17"/>
        <v>0</v>
      </c>
      <c r="AM291" s="316">
        <f t="shared" si="18"/>
        <v>0</v>
      </c>
      <c r="AN291" s="317"/>
      <c r="AO291" s="315">
        <f t="shared" si="19"/>
        <v>0</v>
      </c>
      <c r="AP291" s="316">
        <f t="shared" si="20"/>
        <v>0</v>
      </c>
    </row>
    <row r="292" spans="1:42" ht="15.75" hidden="1" outlineLevel="1">
      <c r="A292" s="7"/>
      <c r="B292" s="37">
        <v>881</v>
      </c>
      <c r="C292" s="88"/>
      <c r="D292" s="45"/>
      <c r="E292" s="136"/>
      <c r="F292" s="94"/>
      <c r="G292" s="42"/>
      <c r="H292" s="55"/>
      <c r="I292" s="84"/>
      <c r="J292" s="101"/>
      <c r="K292" s="18"/>
      <c r="L292" s="208"/>
      <c r="M292" s="17"/>
      <c r="N292" s="209"/>
      <c r="O292" s="207"/>
      <c r="P292" s="17"/>
      <c r="Q292" s="17"/>
      <c r="R292" s="18"/>
      <c r="S292" s="57"/>
      <c r="T292" s="178"/>
      <c r="U292" s="107"/>
      <c r="V292" s="262"/>
      <c r="W292" s="107"/>
      <c r="X292" s="265"/>
      <c r="Y292" s="173"/>
      <c r="Z292" s="218"/>
      <c r="AA292" s="219"/>
      <c r="AB292" s="171"/>
      <c r="AC292" s="172"/>
      <c r="AD292" s="118"/>
      <c r="AE292" s="116"/>
      <c r="AF292" s="110"/>
      <c r="AG292" s="30"/>
      <c r="AH292" s="122"/>
      <c r="AI292" s="127"/>
      <c r="AJ292" s="143"/>
      <c r="AL292" s="315">
        <f t="shared" si="17"/>
        <v>0</v>
      </c>
      <c r="AM292" s="316">
        <f t="shared" si="18"/>
        <v>0</v>
      </c>
      <c r="AN292" s="317"/>
      <c r="AO292" s="315">
        <f t="shared" si="19"/>
        <v>0</v>
      </c>
      <c r="AP292" s="316">
        <f t="shared" si="20"/>
        <v>0</v>
      </c>
    </row>
    <row r="293" spans="1:42" ht="15.75" hidden="1" outlineLevel="1">
      <c r="A293" s="7"/>
      <c r="B293" s="37">
        <v>882</v>
      </c>
      <c r="C293" s="88"/>
      <c r="D293" s="45"/>
      <c r="E293" s="136"/>
      <c r="F293" s="94"/>
      <c r="G293" s="42"/>
      <c r="H293" s="55"/>
      <c r="I293" s="84"/>
      <c r="J293" s="101"/>
      <c r="K293" s="18"/>
      <c r="L293" s="208"/>
      <c r="M293" s="17"/>
      <c r="N293" s="209"/>
      <c r="O293" s="207"/>
      <c r="P293" s="17"/>
      <c r="Q293" s="17"/>
      <c r="R293" s="18"/>
      <c r="S293" s="57"/>
      <c r="T293" s="178"/>
      <c r="U293" s="107"/>
      <c r="V293" s="262"/>
      <c r="W293" s="107"/>
      <c r="X293" s="265"/>
      <c r="Y293" s="173"/>
      <c r="Z293" s="218"/>
      <c r="AA293" s="219"/>
      <c r="AB293" s="171"/>
      <c r="AC293" s="172"/>
      <c r="AD293" s="118"/>
      <c r="AE293" s="116"/>
      <c r="AF293" s="110"/>
      <c r="AG293" s="30"/>
      <c r="AH293" s="122"/>
      <c r="AI293" s="127"/>
      <c r="AJ293" s="143"/>
      <c r="AL293" s="315">
        <f t="shared" si="17"/>
        <v>0</v>
      </c>
      <c r="AM293" s="316">
        <f t="shared" si="18"/>
        <v>0</v>
      </c>
      <c r="AN293" s="317"/>
      <c r="AO293" s="315">
        <f t="shared" si="19"/>
        <v>0</v>
      </c>
      <c r="AP293" s="316">
        <f t="shared" si="20"/>
        <v>0</v>
      </c>
    </row>
    <row r="294" spans="1:42" ht="15.75" hidden="1" outlineLevel="1">
      <c r="A294" s="7"/>
      <c r="B294" s="37">
        <v>883</v>
      </c>
      <c r="C294" s="88"/>
      <c r="D294" s="45"/>
      <c r="E294" s="136"/>
      <c r="F294" s="94"/>
      <c r="G294" s="42"/>
      <c r="H294" s="55"/>
      <c r="I294" s="84"/>
      <c r="J294" s="101"/>
      <c r="K294" s="18"/>
      <c r="L294" s="208"/>
      <c r="M294" s="17"/>
      <c r="N294" s="209"/>
      <c r="O294" s="207"/>
      <c r="P294" s="17"/>
      <c r="Q294" s="17"/>
      <c r="R294" s="18"/>
      <c r="S294" s="57"/>
      <c r="T294" s="178"/>
      <c r="U294" s="107"/>
      <c r="V294" s="262"/>
      <c r="W294" s="107"/>
      <c r="X294" s="265"/>
      <c r="Y294" s="173"/>
      <c r="Z294" s="218"/>
      <c r="AA294" s="219"/>
      <c r="AB294" s="171"/>
      <c r="AC294" s="172"/>
      <c r="AD294" s="118"/>
      <c r="AE294" s="116"/>
      <c r="AF294" s="110"/>
      <c r="AG294" s="30"/>
      <c r="AH294" s="122"/>
      <c r="AI294" s="127"/>
      <c r="AJ294" s="143"/>
      <c r="AL294" s="315">
        <f t="shared" si="17"/>
        <v>0</v>
      </c>
      <c r="AM294" s="316">
        <f t="shared" si="18"/>
        <v>0</v>
      </c>
      <c r="AN294" s="317"/>
      <c r="AO294" s="315">
        <f t="shared" si="19"/>
        <v>0</v>
      </c>
      <c r="AP294" s="316">
        <f t="shared" si="20"/>
        <v>0</v>
      </c>
    </row>
    <row r="295" spans="1:42" ht="15.75" hidden="1" outlineLevel="1">
      <c r="A295" s="7"/>
      <c r="B295" s="37">
        <v>884</v>
      </c>
      <c r="C295" s="88"/>
      <c r="D295" s="45"/>
      <c r="E295" s="136"/>
      <c r="F295" s="94"/>
      <c r="G295" s="42"/>
      <c r="H295" s="55"/>
      <c r="I295" s="84"/>
      <c r="J295" s="101"/>
      <c r="K295" s="18"/>
      <c r="L295" s="208"/>
      <c r="M295" s="17"/>
      <c r="N295" s="209"/>
      <c r="O295" s="207"/>
      <c r="P295" s="17"/>
      <c r="Q295" s="17"/>
      <c r="R295" s="18"/>
      <c r="S295" s="57"/>
      <c r="T295" s="178"/>
      <c r="U295" s="107"/>
      <c r="V295" s="262"/>
      <c r="W295" s="107"/>
      <c r="X295" s="265"/>
      <c r="Y295" s="173"/>
      <c r="Z295" s="218"/>
      <c r="AA295" s="219"/>
      <c r="AB295" s="171"/>
      <c r="AC295" s="172"/>
      <c r="AD295" s="118"/>
      <c r="AE295" s="116"/>
      <c r="AF295" s="110"/>
      <c r="AG295" s="30"/>
      <c r="AH295" s="122"/>
      <c r="AI295" s="127"/>
      <c r="AJ295" s="143"/>
      <c r="AL295" s="315">
        <f t="shared" si="17"/>
        <v>0</v>
      </c>
      <c r="AM295" s="316">
        <f t="shared" si="18"/>
        <v>0</v>
      </c>
      <c r="AN295" s="317"/>
      <c r="AO295" s="315">
        <f t="shared" si="19"/>
        <v>0</v>
      </c>
      <c r="AP295" s="316">
        <f t="shared" si="20"/>
        <v>0</v>
      </c>
    </row>
    <row r="296" spans="1:42" ht="15.75" hidden="1" outlineLevel="1">
      <c r="A296" s="7"/>
      <c r="B296" s="37">
        <v>885</v>
      </c>
      <c r="C296" s="88"/>
      <c r="D296" s="45"/>
      <c r="E296" s="136"/>
      <c r="F296" s="94"/>
      <c r="G296" s="42"/>
      <c r="H296" s="55"/>
      <c r="I296" s="84"/>
      <c r="J296" s="101"/>
      <c r="K296" s="18"/>
      <c r="L296" s="208"/>
      <c r="M296" s="17"/>
      <c r="N296" s="209"/>
      <c r="O296" s="207"/>
      <c r="P296" s="17"/>
      <c r="Q296" s="17"/>
      <c r="R296" s="18"/>
      <c r="S296" s="57"/>
      <c r="T296" s="178"/>
      <c r="U296" s="107"/>
      <c r="V296" s="262"/>
      <c r="W296" s="107"/>
      <c r="X296" s="265"/>
      <c r="Y296" s="173"/>
      <c r="Z296" s="218"/>
      <c r="AA296" s="219"/>
      <c r="AB296" s="171"/>
      <c r="AC296" s="172"/>
      <c r="AD296" s="118"/>
      <c r="AE296" s="116"/>
      <c r="AF296" s="110"/>
      <c r="AG296" s="30"/>
      <c r="AH296" s="122"/>
      <c r="AI296" s="127"/>
      <c r="AJ296" s="143"/>
      <c r="AL296" s="315">
        <f t="shared" si="17"/>
        <v>0</v>
      </c>
      <c r="AM296" s="316">
        <f t="shared" si="18"/>
        <v>0</v>
      </c>
      <c r="AN296" s="317"/>
      <c r="AO296" s="315">
        <f t="shared" si="19"/>
        <v>0</v>
      </c>
      <c r="AP296" s="316">
        <f t="shared" si="20"/>
        <v>0</v>
      </c>
    </row>
    <row r="297" spans="1:42" ht="15.75" hidden="1" outlineLevel="1">
      <c r="A297" s="7"/>
      <c r="B297" s="37">
        <v>886</v>
      </c>
      <c r="C297" s="88"/>
      <c r="D297" s="45"/>
      <c r="E297" s="136"/>
      <c r="F297" s="94"/>
      <c r="G297" s="42"/>
      <c r="H297" s="55"/>
      <c r="I297" s="84"/>
      <c r="J297" s="101"/>
      <c r="K297" s="18"/>
      <c r="L297" s="208"/>
      <c r="M297" s="17"/>
      <c r="N297" s="209"/>
      <c r="O297" s="207"/>
      <c r="P297" s="17"/>
      <c r="Q297" s="17"/>
      <c r="R297" s="18"/>
      <c r="S297" s="57"/>
      <c r="T297" s="178"/>
      <c r="U297" s="107"/>
      <c r="V297" s="262"/>
      <c r="W297" s="107"/>
      <c r="X297" s="265"/>
      <c r="Y297" s="173"/>
      <c r="Z297" s="218"/>
      <c r="AA297" s="219"/>
      <c r="AB297" s="171"/>
      <c r="AC297" s="172"/>
      <c r="AD297" s="118"/>
      <c r="AE297" s="116"/>
      <c r="AF297" s="110"/>
      <c r="AG297" s="30"/>
      <c r="AH297" s="122"/>
      <c r="AI297" s="127"/>
      <c r="AJ297" s="143"/>
      <c r="AL297" s="315">
        <f t="shared" si="17"/>
        <v>0</v>
      </c>
      <c r="AM297" s="316">
        <f t="shared" si="18"/>
        <v>0</v>
      </c>
      <c r="AN297" s="317"/>
      <c r="AO297" s="315">
        <f t="shared" si="19"/>
        <v>0</v>
      </c>
      <c r="AP297" s="316">
        <f t="shared" si="20"/>
        <v>0</v>
      </c>
    </row>
    <row r="298" spans="1:42" ht="15.75" hidden="1" outlineLevel="1">
      <c r="A298" s="7"/>
      <c r="B298" s="37">
        <v>887</v>
      </c>
      <c r="C298" s="88"/>
      <c r="D298" s="45"/>
      <c r="E298" s="136"/>
      <c r="F298" s="94"/>
      <c r="G298" s="42"/>
      <c r="H298" s="55"/>
      <c r="I298" s="84"/>
      <c r="J298" s="101"/>
      <c r="K298" s="18"/>
      <c r="L298" s="208"/>
      <c r="M298" s="17"/>
      <c r="N298" s="209"/>
      <c r="O298" s="207"/>
      <c r="P298" s="17"/>
      <c r="Q298" s="17"/>
      <c r="R298" s="18"/>
      <c r="S298" s="57"/>
      <c r="T298" s="178"/>
      <c r="U298" s="107"/>
      <c r="V298" s="262"/>
      <c r="W298" s="107"/>
      <c r="X298" s="265"/>
      <c r="Y298" s="173"/>
      <c r="Z298" s="218"/>
      <c r="AA298" s="219"/>
      <c r="AB298" s="171"/>
      <c r="AC298" s="172"/>
      <c r="AD298" s="118"/>
      <c r="AE298" s="116"/>
      <c r="AF298" s="110"/>
      <c r="AG298" s="30"/>
      <c r="AH298" s="122"/>
      <c r="AI298" s="127"/>
      <c r="AJ298" s="143"/>
      <c r="AL298" s="315">
        <f t="shared" si="17"/>
        <v>0</v>
      </c>
      <c r="AM298" s="316">
        <f t="shared" si="18"/>
        <v>0</v>
      </c>
      <c r="AN298" s="317"/>
      <c r="AO298" s="315">
        <f t="shared" si="19"/>
        <v>0</v>
      </c>
      <c r="AP298" s="316">
        <f t="shared" si="20"/>
        <v>0</v>
      </c>
    </row>
    <row r="299" spans="1:42" ht="15.75" hidden="1" outlineLevel="1">
      <c r="A299" s="7"/>
      <c r="B299" s="37">
        <v>888</v>
      </c>
      <c r="C299" s="88"/>
      <c r="D299" s="45"/>
      <c r="E299" s="136"/>
      <c r="F299" s="94"/>
      <c r="G299" s="42"/>
      <c r="H299" s="55"/>
      <c r="I299" s="84"/>
      <c r="J299" s="101"/>
      <c r="K299" s="18"/>
      <c r="L299" s="208"/>
      <c r="M299" s="17"/>
      <c r="N299" s="209"/>
      <c r="O299" s="207"/>
      <c r="P299" s="17"/>
      <c r="Q299" s="17"/>
      <c r="R299" s="18"/>
      <c r="S299" s="57"/>
      <c r="T299" s="178"/>
      <c r="U299" s="107"/>
      <c r="V299" s="262"/>
      <c r="W299" s="107"/>
      <c r="X299" s="265"/>
      <c r="Y299" s="173"/>
      <c r="Z299" s="218"/>
      <c r="AA299" s="219"/>
      <c r="AB299" s="171"/>
      <c r="AC299" s="172"/>
      <c r="AD299" s="118"/>
      <c r="AE299" s="116"/>
      <c r="AF299" s="110"/>
      <c r="AG299" s="30"/>
      <c r="AH299" s="122"/>
      <c r="AI299" s="127"/>
      <c r="AJ299" s="143"/>
      <c r="AL299" s="315">
        <f t="shared" si="17"/>
        <v>0</v>
      </c>
      <c r="AM299" s="316">
        <f t="shared" si="18"/>
        <v>0</v>
      </c>
      <c r="AN299" s="317"/>
      <c r="AO299" s="315">
        <f t="shared" si="19"/>
        <v>0</v>
      </c>
      <c r="AP299" s="316">
        <f t="shared" si="20"/>
        <v>0</v>
      </c>
    </row>
    <row r="300" spans="1:42" ht="15.75" hidden="1" outlineLevel="1">
      <c r="A300" s="7"/>
      <c r="B300" s="37">
        <v>889</v>
      </c>
      <c r="C300" s="88"/>
      <c r="D300" s="45"/>
      <c r="E300" s="136"/>
      <c r="F300" s="94"/>
      <c r="G300" s="42"/>
      <c r="H300" s="55"/>
      <c r="I300" s="84"/>
      <c r="J300" s="101"/>
      <c r="K300" s="18"/>
      <c r="L300" s="208"/>
      <c r="M300" s="17"/>
      <c r="N300" s="209"/>
      <c r="O300" s="207"/>
      <c r="P300" s="17"/>
      <c r="Q300" s="17"/>
      <c r="R300" s="18"/>
      <c r="S300" s="57"/>
      <c r="T300" s="178"/>
      <c r="U300" s="107"/>
      <c r="V300" s="262"/>
      <c r="W300" s="107"/>
      <c r="X300" s="265"/>
      <c r="Y300" s="173"/>
      <c r="Z300" s="218"/>
      <c r="AA300" s="219"/>
      <c r="AB300" s="171"/>
      <c r="AC300" s="172"/>
      <c r="AD300" s="118"/>
      <c r="AE300" s="116"/>
      <c r="AF300" s="110"/>
      <c r="AG300" s="30"/>
      <c r="AH300" s="122"/>
      <c r="AI300" s="127"/>
      <c r="AJ300" s="143"/>
      <c r="AL300" s="315">
        <f t="shared" si="17"/>
        <v>0</v>
      </c>
      <c r="AM300" s="316">
        <f t="shared" si="18"/>
        <v>0</v>
      </c>
      <c r="AN300" s="317"/>
      <c r="AO300" s="315">
        <f t="shared" si="19"/>
        <v>0</v>
      </c>
      <c r="AP300" s="316">
        <f t="shared" si="20"/>
        <v>0</v>
      </c>
    </row>
    <row r="301" spans="1:42" ht="15.75" hidden="1" outlineLevel="1">
      <c r="A301" s="7"/>
      <c r="B301" s="37">
        <v>890</v>
      </c>
      <c r="C301" s="88"/>
      <c r="D301" s="45"/>
      <c r="E301" s="136"/>
      <c r="F301" s="94"/>
      <c r="G301" s="42"/>
      <c r="H301" s="55"/>
      <c r="I301" s="84"/>
      <c r="J301" s="101"/>
      <c r="K301" s="18"/>
      <c r="L301" s="208"/>
      <c r="M301" s="17"/>
      <c r="N301" s="209"/>
      <c r="O301" s="207"/>
      <c r="P301" s="17"/>
      <c r="Q301" s="17"/>
      <c r="R301" s="18"/>
      <c r="S301" s="57"/>
      <c r="T301" s="178"/>
      <c r="U301" s="107"/>
      <c r="V301" s="262"/>
      <c r="W301" s="107"/>
      <c r="X301" s="265"/>
      <c r="Y301" s="173"/>
      <c r="Z301" s="218"/>
      <c r="AA301" s="219"/>
      <c r="AB301" s="171"/>
      <c r="AC301" s="172"/>
      <c r="AD301" s="118"/>
      <c r="AE301" s="116"/>
      <c r="AF301" s="110"/>
      <c r="AG301" s="30"/>
      <c r="AH301" s="122"/>
      <c r="AI301" s="127"/>
      <c r="AJ301" s="143"/>
      <c r="AL301" s="315">
        <f t="shared" si="17"/>
        <v>0</v>
      </c>
      <c r="AM301" s="316">
        <f t="shared" si="18"/>
        <v>0</v>
      </c>
      <c r="AN301" s="317"/>
      <c r="AO301" s="315">
        <f t="shared" si="19"/>
        <v>0</v>
      </c>
      <c r="AP301" s="316">
        <f t="shared" si="20"/>
        <v>0</v>
      </c>
    </row>
    <row r="302" spans="1:42" ht="15.75" hidden="1" outlineLevel="1">
      <c r="A302" s="7"/>
      <c r="B302" s="37">
        <v>891</v>
      </c>
      <c r="C302" s="88"/>
      <c r="D302" s="45"/>
      <c r="E302" s="136"/>
      <c r="F302" s="94"/>
      <c r="G302" s="42"/>
      <c r="H302" s="55"/>
      <c r="I302" s="84"/>
      <c r="J302" s="101"/>
      <c r="K302" s="18"/>
      <c r="L302" s="208"/>
      <c r="M302" s="17"/>
      <c r="N302" s="209"/>
      <c r="O302" s="207"/>
      <c r="P302" s="17"/>
      <c r="Q302" s="17"/>
      <c r="R302" s="18"/>
      <c r="S302" s="57"/>
      <c r="T302" s="178"/>
      <c r="U302" s="107"/>
      <c r="V302" s="262"/>
      <c r="W302" s="107"/>
      <c r="X302" s="265"/>
      <c r="Y302" s="173"/>
      <c r="Z302" s="218"/>
      <c r="AA302" s="219"/>
      <c r="AB302" s="171"/>
      <c r="AC302" s="172"/>
      <c r="AD302" s="118"/>
      <c r="AE302" s="116"/>
      <c r="AF302" s="110"/>
      <c r="AG302" s="30"/>
      <c r="AH302" s="122"/>
      <c r="AI302" s="127"/>
      <c r="AJ302" s="143"/>
      <c r="AL302" s="315">
        <f t="shared" si="17"/>
        <v>0</v>
      </c>
      <c r="AM302" s="316">
        <f t="shared" si="18"/>
        <v>0</v>
      </c>
      <c r="AN302" s="317"/>
      <c r="AO302" s="315">
        <f t="shared" si="19"/>
        <v>0</v>
      </c>
      <c r="AP302" s="316">
        <f t="shared" si="20"/>
        <v>0</v>
      </c>
    </row>
    <row r="303" spans="1:42" ht="15.75" hidden="1" outlineLevel="1">
      <c r="A303" s="7"/>
      <c r="B303" s="37">
        <v>892</v>
      </c>
      <c r="C303" s="88"/>
      <c r="D303" s="45"/>
      <c r="E303" s="136"/>
      <c r="F303" s="94"/>
      <c r="G303" s="42"/>
      <c r="H303" s="55"/>
      <c r="I303" s="84"/>
      <c r="J303" s="101"/>
      <c r="K303" s="18"/>
      <c r="L303" s="208"/>
      <c r="M303" s="17"/>
      <c r="N303" s="209"/>
      <c r="O303" s="207"/>
      <c r="P303" s="17"/>
      <c r="Q303" s="17"/>
      <c r="R303" s="18"/>
      <c r="S303" s="57"/>
      <c r="T303" s="178"/>
      <c r="U303" s="107"/>
      <c r="V303" s="262"/>
      <c r="W303" s="107"/>
      <c r="X303" s="265"/>
      <c r="Y303" s="173"/>
      <c r="Z303" s="218"/>
      <c r="AA303" s="219"/>
      <c r="AB303" s="171"/>
      <c r="AC303" s="172"/>
      <c r="AD303" s="118"/>
      <c r="AE303" s="116"/>
      <c r="AF303" s="110"/>
      <c r="AG303" s="30"/>
      <c r="AH303" s="122"/>
      <c r="AI303" s="127"/>
      <c r="AJ303" s="143"/>
      <c r="AL303" s="315">
        <f t="shared" si="17"/>
        <v>0</v>
      </c>
      <c r="AM303" s="316">
        <f t="shared" si="18"/>
        <v>0</v>
      </c>
      <c r="AN303" s="317"/>
      <c r="AO303" s="315">
        <f t="shared" si="19"/>
        <v>0</v>
      </c>
      <c r="AP303" s="316">
        <f t="shared" si="20"/>
        <v>0</v>
      </c>
    </row>
    <row r="304" spans="1:42" ht="15.75" hidden="1" outlineLevel="1">
      <c r="A304" s="7"/>
      <c r="B304" s="37">
        <v>893</v>
      </c>
      <c r="C304" s="88"/>
      <c r="D304" s="45"/>
      <c r="E304" s="136"/>
      <c r="F304" s="94"/>
      <c r="G304" s="42"/>
      <c r="H304" s="55"/>
      <c r="I304" s="84"/>
      <c r="J304" s="101"/>
      <c r="K304" s="18"/>
      <c r="L304" s="208"/>
      <c r="M304" s="17"/>
      <c r="N304" s="209"/>
      <c r="O304" s="207"/>
      <c r="P304" s="17"/>
      <c r="Q304" s="17"/>
      <c r="R304" s="18"/>
      <c r="S304" s="57"/>
      <c r="T304" s="178"/>
      <c r="U304" s="107"/>
      <c r="V304" s="262"/>
      <c r="W304" s="107"/>
      <c r="X304" s="265"/>
      <c r="Y304" s="173"/>
      <c r="Z304" s="218"/>
      <c r="AA304" s="219"/>
      <c r="AB304" s="171"/>
      <c r="AC304" s="172"/>
      <c r="AD304" s="118"/>
      <c r="AE304" s="116"/>
      <c r="AF304" s="110"/>
      <c r="AG304" s="30"/>
      <c r="AH304" s="122"/>
      <c r="AI304" s="127"/>
      <c r="AJ304" s="143"/>
      <c r="AL304" s="315">
        <f t="shared" si="17"/>
        <v>0</v>
      </c>
      <c r="AM304" s="316">
        <f t="shared" si="18"/>
        <v>0</v>
      </c>
      <c r="AN304" s="317"/>
      <c r="AO304" s="315">
        <f t="shared" si="19"/>
        <v>0</v>
      </c>
      <c r="AP304" s="316">
        <f t="shared" si="20"/>
        <v>0</v>
      </c>
    </row>
    <row r="305" spans="1:42" ht="15.75" hidden="1" outlineLevel="1">
      <c r="A305" s="7"/>
      <c r="B305" s="37">
        <v>894</v>
      </c>
      <c r="C305" s="88"/>
      <c r="D305" s="45"/>
      <c r="E305" s="136"/>
      <c r="F305" s="94"/>
      <c r="G305" s="42"/>
      <c r="H305" s="55"/>
      <c r="I305" s="84"/>
      <c r="J305" s="101"/>
      <c r="K305" s="18"/>
      <c r="L305" s="208"/>
      <c r="M305" s="17"/>
      <c r="N305" s="209"/>
      <c r="O305" s="207"/>
      <c r="P305" s="17"/>
      <c r="Q305" s="17"/>
      <c r="R305" s="18"/>
      <c r="S305" s="57"/>
      <c r="T305" s="178"/>
      <c r="U305" s="107"/>
      <c r="V305" s="262"/>
      <c r="W305" s="107"/>
      <c r="X305" s="265"/>
      <c r="Y305" s="173"/>
      <c r="Z305" s="218"/>
      <c r="AA305" s="219"/>
      <c r="AB305" s="171"/>
      <c r="AC305" s="172"/>
      <c r="AD305" s="118"/>
      <c r="AE305" s="116"/>
      <c r="AF305" s="110"/>
      <c r="AG305" s="30"/>
      <c r="AH305" s="122"/>
      <c r="AI305" s="127"/>
      <c r="AJ305" s="143"/>
      <c r="AL305" s="315">
        <f t="shared" si="17"/>
        <v>0</v>
      </c>
      <c r="AM305" s="316">
        <f t="shared" si="18"/>
        <v>0</v>
      </c>
      <c r="AN305" s="317"/>
      <c r="AO305" s="315">
        <f t="shared" si="19"/>
        <v>0</v>
      </c>
      <c r="AP305" s="316">
        <f t="shared" si="20"/>
        <v>0</v>
      </c>
    </row>
    <row r="306" spans="1:42" ht="15.75" hidden="1" outlineLevel="1">
      <c r="A306" s="7"/>
      <c r="B306" s="37">
        <v>895</v>
      </c>
      <c r="C306" s="88"/>
      <c r="D306" s="45"/>
      <c r="E306" s="136"/>
      <c r="F306" s="94"/>
      <c r="G306" s="42"/>
      <c r="H306" s="55"/>
      <c r="I306" s="84"/>
      <c r="J306" s="101"/>
      <c r="K306" s="18"/>
      <c r="L306" s="208"/>
      <c r="M306" s="17"/>
      <c r="N306" s="209"/>
      <c r="O306" s="207"/>
      <c r="P306" s="17"/>
      <c r="Q306" s="17"/>
      <c r="R306" s="18"/>
      <c r="S306" s="57"/>
      <c r="T306" s="178"/>
      <c r="U306" s="107"/>
      <c r="V306" s="262"/>
      <c r="W306" s="107"/>
      <c r="X306" s="265"/>
      <c r="Y306" s="173"/>
      <c r="Z306" s="218"/>
      <c r="AA306" s="219"/>
      <c r="AB306" s="171"/>
      <c r="AC306" s="172"/>
      <c r="AD306" s="118"/>
      <c r="AE306" s="116"/>
      <c r="AF306" s="110"/>
      <c r="AG306" s="30"/>
      <c r="AH306" s="122"/>
      <c r="AI306" s="127"/>
      <c r="AJ306" s="143"/>
      <c r="AL306" s="315">
        <f t="shared" si="17"/>
        <v>0</v>
      </c>
      <c r="AM306" s="316">
        <f t="shared" si="18"/>
        <v>0</v>
      </c>
      <c r="AN306" s="317"/>
      <c r="AO306" s="315">
        <f t="shared" si="19"/>
        <v>0</v>
      </c>
      <c r="AP306" s="316">
        <f t="shared" si="20"/>
        <v>0</v>
      </c>
    </row>
    <row r="307" spans="1:42" ht="15.75" hidden="1" outlineLevel="1">
      <c r="A307" s="7"/>
      <c r="B307" s="37">
        <v>896</v>
      </c>
      <c r="C307" s="88"/>
      <c r="D307" s="45"/>
      <c r="E307" s="136"/>
      <c r="F307" s="94"/>
      <c r="G307" s="42"/>
      <c r="H307" s="55"/>
      <c r="I307" s="84"/>
      <c r="J307" s="101"/>
      <c r="K307" s="18"/>
      <c r="L307" s="208"/>
      <c r="M307" s="17"/>
      <c r="N307" s="209"/>
      <c r="O307" s="207"/>
      <c r="P307" s="17"/>
      <c r="Q307" s="17"/>
      <c r="R307" s="18"/>
      <c r="S307" s="57"/>
      <c r="T307" s="178"/>
      <c r="U307" s="107"/>
      <c r="V307" s="262"/>
      <c r="W307" s="107"/>
      <c r="X307" s="265"/>
      <c r="Y307" s="173"/>
      <c r="Z307" s="218"/>
      <c r="AA307" s="219"/>
      <c r="AB307" s="171"/>
      <c r="AC307" s="172"/>
      <c r="AD307" s="118"/>
      <c r="AE307" s="116"/>
      <c r="AF307" s="110"/>
      <c r="AG307" s="30"/>
      <c r="AH307" s="122"/>
      <c r="AI307" s="127"/>
      <c r="AJ307" s="143"/>
      <c r="AL307" s="315">
        <f t="shared" si="17"/>
        <v>0</v>
      </c>
      <c r="AM307" s="316">
        <f t="shared" si="18"/>
        <v>0</v>
      </c>
      <c r="AN307" s="317"/>
      <c r="AO307" s="315">
        <f t="shared" si="19"/>
        <v>0</v>
      </c>
      <c r="AP307" s="316">
        <f t="shared" si="20"/>
        <v>0</v>
      </c>
    </row>
    <row r="308" spans="1:42" ht="15.75" hidden="1" outlineLevel="1">
      <c r="A308" s="7"/>
      <c r="B308" s="37">
        <v>897</v>
      </c>
      <c r="C308" s="88"/>
      <c r="D308" s="45"/>
      <c r="E308" s="136"/>
      <c r="F308" s="94"/>
      <c r="G308" s="42"/>
      <c r="H308" s="55"/>
      <c r="I308" s="84"/>
      <c r="J308" s="101"/>
      <c r="K308" s="18"/>
      <c r="L308" s="208"/>
      <c r="M308" s="17"/>
      <c r="N308" s="209"/>
      <c r="O308" s="207"/>
      <c r="P308" s="17"/>
      <c r="Q308" s="17"/>
      <c r="R308" s="18"/>
      <c r="S308" s="57"/>
      <c r="T308" s="178"/>
      <c r="U308" s="107"/>
      <c r="V308" s="262"/>
      <c r="W308" s="107"/>
      <c r="X308" s="265"/>
      <c r="Y308" s="173"/>
      <c r="Z308" s="218"/>
      <c r="AA308" s="219"/>
      <c r="AB308" s="171"/>
      <c r="AC308" s="172"/>
      <c r="AD308" s="118"/>
      <c r="AE308" s="116"/>
      <c r="AF308" s="110"/>
      <c r="AG308" s="30"/>
      <c r="AH308" s="122"/>
      <c r="AI308" s="127"/>
      <c r="AJ308" s="143"/>
      <c r="AL308" s="315">
        <f t="shared" si="17"/>
        <v>0</v>
      </c>
      <c r="AM308" s="316">
        <f t="shared" si="18"/>
        <v>0</v>
      </c>
      <c r="AN308" s="317"/>
      <c r="AO308" s="315">
        <f t="shared" si="19"/>
        <v>0</v>
      </c>
      <c r="AP308" s="316">
        <f t="shared" si="20"/>
        <v>0</v>
      </c>
    </row>
    <row r="309" spans="1:42" ht="15.75" hidden="1" outlineLevel="1">
      <c r="A309" s="7"/>
      <c r="B309" s="37">
        <v>898</v>
      </c>
      <c r="C309" s="88"/>
      <c r="D309" s="45"/>
      <c r="E309" s="136"/>
      <c r="F309" s="94"/>
      <c r="G309" s="42"/>
      <c r="H309" s="55"/>
      <c r="I309" s="84"/>
      <c r="J309" s="101"/>
      <c r="K309" s="18"/>
      <c r="L309" s="208"/>
      <c r="M309" s="17"/>
      <c r="N309" s="209"/>
      <c r="O309" s="207"/>
      <c r="P309" s="17"/>
      <c r="Q309" s="17"/>
      <c r="R309" s="18"/>
      <c r="S309" s="57"/>
      <c r="T309" s="178"/>
      <c r="U309" s="107"/>
      <c r="V309" s="262"/>
      <c r="W309" s="107"/>
      <c r="X309" s="265"/>
      <c r="Y309" s="173"/>
      <c r="Z309" s="218"/>
      <c r="AA309" s="219"/>
      <c r="AB309" s="171"/>
      <c r="AC309" s="172"/>
      <c r="AD309" s="118"/>
      <c r="AE309" s="116"/>
      <c r="AF309" s="110"/>
      <c r="AG309" s="30"/>
      <c r="AH309" s="122"/>
      <c r="AI309" s="127"/>
      <c r="AJ309" s="143"/>
      <c r="AL309" s="315">
        <f t="shared" si="17"/>
        <v>0</v>
      </c>
      <c r="AM309" s="316">
        <f t="shared" si="18"/>
        <v>0</v>
      </c>
      <c r="AN309" s="317"/>
      <c r="AO309" s="315">
        <f t="shared" si="19"/>
        <v>0</v>
      </c>
      <c r="AP309" s="316">
        <f t="shared" si="20"/>
        <v>0</v>
      </c>
    </row>
    <row r="310" spans="1:42" ht="15.75" hidden="1" outlineLevel="1">
      <c r="A310" s="7"/>
      <c r="B310" s="37">
        <v>899</v>
      </c>
      <c r="C310" s="88"/>
      <c r="D310" s="45"/>
      <c r="E310" s="136"/>
      <c r="F310" s="94"/>
      <c r="G310" s="42"/>
      <c r="H310" s="55"/>
      <c r="I310" s="84"/>
      <c r="J310" s="101"/>
      <c r="K310" s="18"/>
      <c r="L310" s="208"/>
      <c r="M310" s="17"/>
      <c r="N310" s="209"/>
      <c r="O310" s="207"/>
      <c r="P310" s="17"/>
      <c r="Q310" s="17"/>
      <c r="R310" s="18"/>
      <c r="S310" s="57"/>
      <c r="T310" s="178"/>
      <c r="U310" s="107"/>
      <c r="V310" s="262"/>
      <c r="W310" s="107"/>
      <c r="X310" s="265"/>
      <c r="Y310" s="173"/>
      <c r="Z310" s="218"/>
      <c r="AA310" s="219"/>
      <c r="AB310" s="171"/>
      <c r="AC310" s="172"/>
      <c r="AD310" s="118"/>
      <c r="AE310" s="116"/>
      <c r="AF310" s="110"/>
      <c r="AG310" s="30"/>
      <c r="AH310" s="122"/>
      <c r="AI310" s="127"/>
      <c r="AJ310" s="143"/>
      <c r="AL310" s="315">
        <f t="shared" si="17"/>
        <v>0</v>
      </c>
      <c r="AM310" s="316">
        <f t="shared" si="18"/>
        <v>0</v>
      </c>
      <c r="AN310" s="317"/>
      <c r="AO310" s="315">
        <f t="shared" si="19"/>
        <v>0</v>
      </c>
      <c r="AP310" s="316">
        <f t="shared" si="20"/>
        <v>0</v>
      </c>
    </row>
    <row r="311" spans="1:42" ht="16.5" hidden="1" outlineLevel="1" thickBot="1">
      <c r="A311" s="7"/>
      <c r="B311" s="38">
        <v>900</v>
      </c>
      <c r="C311" s="51"/>
      <c r="D311" s="45"/>
      <c r="E311" s="138"/>
      <c r="F311" s="97"/>
      <c r="G311" s="50"/>
      <c r="H311" s="54"/>
      <c r="I311" s="85"/>
      <c r="J311" s="104"/>
      <c r="K311" s="18"/>
      <c r="L311" s="210"/>
      <c r="M311" s="98"/>
      <c r="N311" s="211"/>
      <c r="O311" s="207"/>
      <c r="P311" s="17"/>
      <c r="Q311" s="17"/>
      <c r="R311" s="18"/>
      <c r="S311" s="58"/>
      <c r="T311" s="178"/>
      <c r="U311" s="56"/>
      <c r="V311" s="262"/>
      <c r="W311" s="56"/>
      <c r="X311" s="266"/>
      <c r="Y311" s="174"/>
      <c r="Z311" s="220"/>
      <c r="AA311" s="221"/>
      <c r="AB311" s="171"/>
      <c r="AC311" s="172"/>
      <c r="AD311" s="119"/>
      <c r="AE311" s="106"/>
      <c r="AF311" s="114"/>
      <c r="AG311" s="32"/>
      <c r="AH311" s="124"/>
      <c r="AI311" s="128"/>
      <c r="AJ311" s="143"/>
      <c r="AL311" s="315">
        <f t="shared" si="17"/>
        <v>0</v>
      </c>
      <c r="AM311" s="316">
        <f t="shared" si="18"/>
        <v>0</v>
      </c>
      <c r="AN311" s="317"/>
      <c r="AO311" s="315">
        <f t="shared" si="19"/>
        <v>0</v>
      </c>
      <c r="AP311" s="316">
        <f t="shared" si="20"/>
        <v>0</v>
      </c>
    </row>
    <row r="312" spans="1:42" ht="19.5" customHeight="1" collapsed="1" thickBot="1">
      <c r="A312" s="7"/>
      <c r="B312" s="314" t="s">
        <v>136</v>
      </c>
      <c r="C312" s="306"/>
      <c r="D312" s="306"/>
      <c r="E312" s="306"/>
      <c r="F312" s="308"/>
      <c r="G312" s="308"/>
      <c r="H312" s="308"/>
      <c r="I312" s="309"/>
      <c r="J312" s="308"/>
      <c r="K312" s="307"/>
      <c r="L312" s="307"/>
      <c r="M312" s="307"/>
      <c r="N312" s="307"/>
      <c r="O312" s="307"/>
      <c r="P312" s="307"/>
      <c r="Q312" s="307"/>
      <c r="R312" s="307"/>
      <c r="S312" s="307"/>
      <c r="T312" s="307"/>
      <c r="U312" s="307"/>
      <c r="V312" s="307"/>
      <c r="W312" s="307"/>
      <c r="X312" s="310"/>
      <c r="Y312" s="311"/>
      <c r="Z312" s="312"/>
      <c r="AA312" s="312"/>
      <c r="AB312" s="310"/>
      <c r="AC312" s="313"/>
      <c r="AD312" s="119"/>
      <c r="AE312" s="106"/>
      <c r="AF312" s="114"/>
      <c r="AG312" s="32"/>
      <c r="AH312" s="124"/>
      <c r="AI312" s="128"/>
      <c r="AJ312" s="143"/>
      <c r="AL312" s="315"/>
      <c r="AM312" s="316"/>
      <c r="AN312" s="317"/>
      <c r="AO312" s="315"/>
      <c r="AP312" s="316"/>
    </row>
    <row r="313" spans="1:42" ht="15.75" hidden="1" outlineLevel="1">
      <c r="A313" s="7"/>
      <c r="B313" s="180">
        <v>601</v>
      </c>
      <c r="C313" s="88"/>
      <c r="D313" s="44"/>
      <c r="E313" s="135"/>
      <c r="F313" s="91"/>
      <c r="G313" s="48"/>
      <c r="H313" s="70"/>
      <c r="I313" s="185"/>
      <c r="J313" s="100"/>
      <c r="K313" s="16"/>
      <c r="L313" s="304"/>
      <c r="M313" s="15"/>
      <c r="N313" s="305"/>
      <c r="O313" s="206"/>
      <c r="P313" s="15"/>
      <c r="Q313" s="15"/>
      <c r="R313" s="16"/>
      <c r="S313" s="186"/>
      <c r="T313" s="187"/>
      <c r="U313" s="107"/>
      <c r="V313" s="261"/>
      <c r="W313" s="107"/>
      <c r="X313" s="264"/>
      <c r="Y313" s="188"/>
      <c r="Z313" s="216"/>
      <c r="AA313" s="217"/>
      <c r="AB313" s="169"/>
      <c r="AC313" s="170"/>
      <c r="AD313" s="117"/>
      <c r="AE313" s="116"/>
      <c r="AF313" s="189"/>
      <c r="AG313" s="30"/>
      <c r="AH313" s="122"/>
      <c r="AI313" s="126"/>
      <c r="AJ313" s="143"/>
      <c r="AL313" s="315">
        <f t="shared" ref="AL313:AL332" si="21">SUM((AB313/100)*70)</f>
        <v>0</v>
      </c>
      <c r="AM313" s="316">
        <f t="shared" ref="AM313:AM332" si="22">SUM(AL313-AC313)</f>
        <v>0</v>
      </c>
      <c r="AN313" s="317"/>
      <c r="AO313" s="315">
        <f t="shared" ref="AO313:AO332" si="23">SUM((X313/100)*60)</f>
        <v>0</v>
      </c>
      <c r="AP313" s="316">
        <f t="shared" ref="AP313:AP332" si="24">SUM(AO313-AC313)</f>
        <v>0</v>
      </c>
    </row>
    <row r="314" spans="1:42" ht="15.75" hidden="1" outlineLevel="1">
      <c r="A314" s="7"/>
      <c r="B314" s="37">
        <v>602</v>
      </c>
      <c r="C314" s="88"/>
      <c r="D314" s="44"/>
      <c r="E314" s="135"/>
      <c r="F314" s="89"/>
      <c r="G314" s="48"/>
      <c r="H314" s="71"/>
      <c r="I314" s="190"/>
      <c r="J314" s="102"/>
      <c r="K314" s="18"/>
      <c r="L314" s="208"/>
      <c r="M314" s="17"/>
      <c r="N314" s="209"/>
      <c r="O314" s="207"/>
      <c r="P314" s="17"/>
      <c r="Q314" s="17"/>
      <c r="R314" s="18"/>
      <c r="S314" s="57"/>
      <c r="T314" s="178"/>
      <c r="U314" s="107"/>
      <c r="V314" s="262"/>
      <c r="W314" s="107"/>
      <c r="X314" s="265"/>
      <c r="Y314" s="173"/>
      <c r="Z314" s="218"/>
      <c r="AA314" s="219"/>
      <c r="AB314" s="171"/>
      <c r="AC314" s="172"/>
      <c r="AD314" s="118"/>
      <c r="AE314" s="116"/>
      <c r="AF314" s="191"/>
      <c r="AG314" s="30"/>
      <c r="AH314" s="122"/>
      <c r="AI314" s="125"/>
      <c r="AJ314" s="143"/>
      <c r="AL314" s="315">
        <f t="shared" si="21"/>
        <v>0</v>
      </c>
      <c r="AM314" s="316">
        <f t="shared" si="22"/>
        <v>0</v>
      </c>
      <c r="AN314" s="317"/>
      <c r="AO314" s="315">
        <f t="shared" si="23"/>
        <v>0</v>
      </c>
      <c r="AP314" s="316">
        <f t="shared" si="24"/>
        <v>0</v>
      </c>
    </row>
    <row r="315" spans="1:42" ht="15.75" hidden="1" outlineLevel="1">
      <c r="A315" s="7"/>
      <c r="B315" s="37">
        <v>603</v>
      </c>
      <c r="C315" s="88"/>
      <c r="D315" s="44"/>
      <c r="E315" s="135"/>
      <c r="F315" s="89"/>
      <c r="G315" s="48"/>
      <c r="H315" s="69"/>
      <c r="I315" s="73"/>
      <c r="J315" s="101"/>
      <c r="K315" s="18"/>
      <c r="L315" s="208"/>
      <c r="M315" s="17"/>
      <c r="N315" s="209"/>
      <c r="O315" s="207"/>
      <c r="P315" s="17"/>
      <c r="Q315" s="17"/>
      <c r="R315" s="18"/>
      <c r="S315" s="57"/>
      <c r="T315" s="178"/>
      <c r="U315" s="107"/>
      <c r="V315" s="262"/>
      <c r="W315" s="107"/>
      <c r="X315" s="265"/>
      <c r="Y315" s="173"/>
      <c r="Z315" s="218"/>
      <c r="AA315" s="219"/>
      <c r="AB315" s="171"/>
      <c r="AC315" s="172"/>
      <c r="AD315" s="118"/>
      <c r="AE315" s="116"/>
      <c r="AF315" s="192"/>
      <c r="AG315" s="30"/>
      <c r="AH315" s="122"/>
      <c r="AI315" s="125"/>
      <c r="AJ315" s="143"/>
      <c r="AL315" s="315">
        <f t="shared" si="21"/>
        <v>0</v>
      </c>
      <c r="AM315" s="316">
        <f t="shared" si="22"/>
        <v>0</v>
      </c>
      <c r="AN315" s="317"/>
      <c r="AO315" s="315">
        <f t="shared" si="23"/>
        <v>0</v>
      </c>
      <c r="AP315" s="316">
        <f t="shared" si="24"/>
        <v>0</v>
      </c>
    </row>
    <row r="316" spans="1:42" ht="15.75" hidden="1" outlineLevel="1">
      <c r="A316" s="7"/>
      <c r="B316" s="37">
        <v>604</v>
      </c>
      <c r="C316" s="88"/>
      <c r="D316" s="44"/>
      <c r="E316" s="135"/>
      <c r="F316" s="89"/>
      <c r="G316" s="48"/>
      <c r="H316" s="69"/>
      <c r="I316" s="73"/>
      <c r="J316" s="101"/>
      <c r="K316" s="18"/>
      <c r="L316" s="208"/>
      <c r="M316" s="17"/>
      <c r="N316" s="209"/>
      <c r="O316" s="207"/>
      <c r="P316" s="17"/>
      <c r="Q316" s="17"/>
      <c r="R316" s="18"/>
      <c r="S316" s="57"/>
      <c r="T316" s="178"/>
      <c r="U316" s="107"/>
      <c r="V316" s="262"/>
      <c r="W316" s="107"/>
      <c r="X316" s="265"/>
      <c r="Y316" s="173"/>
      <c r="Z316" s="218"/>
      <c r="AA316" s="219"/>
      <c r="AB316" s="171"/>
      <c r="AC316" s="172"/>
      <c r="AD316" s="118"/>
      <c r="AE316" s="116"/>
      <c r="AF316" s="189"/>
      <c r="AG316" s="30"/>
      <c r="AH316" s="122"/>
      <c r="AI316" s="125"/>
      <c r="AJ316" s="143"/>
      <c r="AL316" s="315">
        <f t="shared" si="21"/>
        <v>0</v>
      </c>
      <c r="AM316" s="316">
        <f t="shared" si="22"/>
        <v>0</v>
      </c>
      <c r="AN316" s="317"/>
      <c r="AO316" s="315">
        <f t="shared" si="23"/>
        <v>0</v>
      </c>
      <c r="AP316" s="316">
        <f t="shared" si="24"/>
        <v>0</v>
      </c>
    </row>
    <row r="317" spans="1:42" ht="15.75" hidden="1" outlineLevel="1">
      <c r="A317" s="7"/>
      <c r="B317" s="37">
        <v>605</v>
      </c>
      <c r="C317" s="88"/>
      <c r="D317" s="44"/>
      <c r="E317" s="135"/>
      <c r="F317" s="89"/>
      <c r="G317" s="48"/>
      <c r="H317" s="69"/>
      <c r="I317" s="73"/>
      <c r="J317" s="101"/>
      <c r="K317" s="18"/>
      <c r="L317" s="208"/>
      <c r="M317" s="17"/>
      <c r="N317" s="209"/>
      <c r="O317" s="207"/>
      <c r="P317" s="17"/>
      <c r="Q317" s="17"/>
      <c r="R317" s="18"/>
      <c r="S317" s="57"/>
      <c r="T317" s="178"/>
      <c r="U317" s="107"/>
      <c r="V317" s="262"/>
      <c r="W317" s="107"/>
      <c r="X317" s="265"/>
      <c r="Y317" s="173"/>
      <c r="Z317" s="218"/>
      <c r="AA317" s="219"/>
      <c r="AB317" s="171"/>
      <c r="AC317" s="172"/>
      <c r="AD317" s="118"/>
      <c r="AE317" s="116"/>
      <c r="AF317" s="192"/>
      <c r="AG317" s="30"/>
      <c r="AH317" s="122"/>
      <c r="AI317" s="125"/>
      <c r="AJ317" s="143"/>
      <c r="AL317" s="315">
        <f t="shared" si="21"/>
        <v>0</v>
      </c>
      <c r="AM317" s="316">
        <f t="shared" si="22"/>
        <v>0</v>
      </c>
      <c r="AN317" s="317"/>
      <c r="AO317" s="315">
        <f t="shared" si="23"/>
        <v>0</v>
      </c>
      <c r="AP317" s="316">
        <f t="shared" si="24"/>
        <v>0</v>
      </c>
    </row>
    <row r="318" spans="1:42" ht="15.75" hidden="1" outlineLevel="1">
      <c r="A318" s="7"/>
      <c r="B318" s="37">
        <v>606</v>
      </c>
      <c r="C318" s="88"/>
      <c r="D318" s="44"/>
      <c r="E318" s="135"/>
      <c r="F318" s="90"/>
      <c r="G318" s="48"/>
      <c r="H318" s="70"/>
      <c r="I318" s="73"/>
      <c r="J318" s="101"/>
      <c r="K318" s="18"/>
      <c r="L318" s="208"/>
      <c r="M318" s="17"/>
      <c r="N318" s="209"/>
      <c r="O318" s="207"/>
      <c r="P318" s="17"/>
      <c r="Q318" s="17"/>
      <c r="R318" s="18"/>
      <c r="S318" s="57"/>
      <c r="T318" s="178"/>
      <c r="U318" s="107"/>
      <c r="V318" s="262"/>
      <c r="W318" s="107"/>
      <c r="X318" s="265"/>
      <c r="Y318" s="173"/>
      <c r="Z318" s="218"/>
      <c r="AA318" s="219"/>
      <c r="AB318" s="171"/>
      <c r="AC318" s="172"/>
      <c r="AD318" s="118"/>
      <c r="AE318" s="116"/>
      <c r="AF318" s="192"/>
      <c r="AG318" s="30"/>
      <c r="AH318" s="122"/>
      <c r="AI318" s="125"/>
      <c r="AJ318" s="143"/>
      <c r="AL318" s="315">
        <f t="shared" si="21"/>
        <v>0</v>
      </c>
      <c r="AM318" s="316">
        <f t="shared" si="22"/>
        <v>0</v>
      </c>
      <c r="AN318" s="317"/>
      <c r="AO318" s="315">
        <f t="shared" si="23"/>
        <v>0</v>
      </c>
      <c r="AP318" s="316">
        <f t="shared" si="24"/>
        <v>0</v>
      </c>
    </row>
    <row r="319" spans="1:42" ht="15.75" hidden="1" outlineLevel="1">
      <c r="A319" s="7"/>
      <c r="B319" s="37">
        <v>607</v>
      </c>
      <c r="C319" s="88"/>
      <c r="D319" s="44"/>
      <c r="E319" s="135"/>
      <c r="F319" s="79"/>
      <c r="G319" s="48"/>
      <c r="H319" s="22"/>
      <c r="I319" s="74"/>
      <c r="J319" s="101"/>
      <c r="K319" s="18"/>
      <c r="L319" s="208"/>
      <c r="M319" s="17"/>
      <c r="N319" s="209"/>
      <c r="O319" s="207"/>
      <c r="P319" s="17"/>
      <c r="Q319" s="17"/>
      <c r="R319" s="18"/>
      <c r="S319" s="57"/>
      <c r="T319" s="178"/>
      <c r="U319" s="107"/>
      <c r="V319" s="262"/>
      <c r="W319" s="107"/>
      <c r="X319" s="265"/>
      <c r="Y319" s="173"/>
      <c r="Z319" s="218"/>
      <c r="AA319" s="219"/>
      <c r="AB319" s="171"/>
      <c r="AC319" s="172"/>
      <c r="AD319" s="118"/>
      <c r="AE319" s="116"/>
      <c r="AF319" s="193"/>
      <c r="AG319" s="30"/>
      <c r="AH319" s="122"/>
      <c r="AI319" s="126"/>
      <c r="AJ319" s="143"/>
      <c r="AL319" s="315">
        <f t="shared" si="21"/>
        <v>0</v>
      </c>
      <c r="AM319" s="316">
        <f t="shared" si="22"/>
        <v>0</v>
      </c>
      <c r="AN319" s="317"/>
      <c r="AO319" s="315">
        <f t="shared" si="23"/>
        <v>0</v>
      </c>
      <c r="AP319" s="316">
        <f t="shared" si="24"/>
        <v>0</v>
      </c>
    </row>
    <row r="320" spans="1:42" ht="15.75" hidden="1" outlineLevel="1">
      <c r="A320" s="7"/>
      <c r="B320" s="37">
        <v>608</v>
      </c>
      <c r="C320" s="88"/>
      <c r="D320" s="44"/>
      <c r="E320" s="135"/>
      <c r="F320" s="89"/>
      <c r="G320" s="48"/>
      <c r="H320" s="69"/>
      <c r="I320" s="75"/>
      <c r="J320" s="101"/>
      <c r="K320" s="18"/>
      <c r="L320" s="208"/>
      <c r="M320" s="17"/>
      <c r="N320" s="209"/>
      <c r="O320" s="207"/>
      <c r="P320" s="17"/>
      <c r="Q320" s="17"/>
      <c r="R320" s="18"/>
      <c r="S320" s="57"/>
      <c r="T320" s="178"/>
      <c r="U320" s="107"/>
      <c r="V320" s="262"/>
      <c r="W320" s="107"/>
      <c r="X320" s="265"/>
      <c r="Y320" s="173"/>
      <c r="Z320" s="218"/>
      <c r="AA320" s="219"/>
      <c r="AB320" s="171"/>
      <c r="AC320" s="172"/>
      <c r="AD320" s="118"/>
      <c r="AE320" s="116"/>
      <c r="AF320" s="194"/>
      <c r="AG320" s="30"/>
      <c r="AH320" s="122"/>
      <c r="AI320" s="125"/>
      <c r="AJ320" s="143"/>
      <c r="AL320" s="315">
        <f t="shared" si="21"/>
        <v>0</v>
      </c>
      <c r="AM320" s="316">
        <f t="shared" si="22"/>
        <v>0</v>
      </c>
      <c r="AN320" s="317"/>
      <c r="AO320" s="315">
        <f t="shared" si="23"/>
        <v>0</v>
      </c>
      <c r="AP320" s="316">
        <f t="shared" si="24"/>
        <v>0</v>
      </c>
    </row>
    <row r="321" spans="1:42" ht="15.75" hidden="1" outlineLevel="1">
      <c r="A321" s="7"/>
      <c r="B321" s="37">
        <v>609</v>
      </c>
      <c r="C321" s="88"/>
      <c r="D321" s="44"/>
      <c r="E321" s="135"/>
      <c r="F321" s="89"/>
      <c r="G321" s="48"/>
      <c r="H321" s="69"/>
      <c r="I321" s="75"/>
      <c r="J321" s="101"/>
      <c r="K321" s="18"/>
      <c r="L321" s="208"/>
      <c r="M321" s="17"/>
      <c r="N321" s="209"/>
      <c r="O321" s="207"/>
      <c r="P321" s="17"/>
      <c r="Q321" s="17"/>
      <c r="R321" s="18"/>
      <c r="S321" s="57"/>
      <c r="T321" s="178"/>
      <c r="U321" s="107"/>
      <c r="V321" s="262"/>
      <c r="W321" s="107"/>
      <c r="X321" s="265"/>
      <c r="Y321" s="173"/>
      <c r="Z321" s="218"/>
      <c r="AA321" s="219"/>
      <c r="AB321" s="171"/>
      <c r="AC321" s="172"/>
      <c r="AD321" s="118"/>
      <c r="AE321" s="116"/>
      <c r="AF321" s="194"/>
      <c r="AG321" s="30"/>
      <c r="AH321" s="122"/>
      <c r="AI321" s="125"/>
      <c r="AJ321" s="143"/>
      <c r="AL321" s="315">
        <f t="shared" si="21"/>
        <v>0</v>
      </c>
      <c r="AM321" s="316">
        <f t="shared" si="22"/>
        <v>0</v>
      </c>
      <c r="AN321" s="317"/>
      <c r="AO321" s="315">
        <f t="shared" si="23"/>
        <v>0</v>
      </c>
      <c r="AP321" s="316">
        <f t="shared" si="24"/>
        <v>0</v>
      </c>
    </row>
    <row r="322" spans="1:42" ht="15.75" hidden="1" outlineLevel="1">
      <c r="A322" s="7"/>
      <c r="B322" s="37">
        <v>610</v>
      </c>
      <c r="C322" s="88"/>
      <c r="D322" s="44"/>
      <c r="E322" s="135"/>
      <c r="F322" s="76"/>
      <c r="G322" s="48"/>
      <c r="H322" s="54"/>
      <c r="I322" s="75"/>
      <c r="J322" s="101"/>
      <c r="K322" s="18"/>
      <c r="L322" s="208"/>
      <c r="M322" s="17"/>
      <c r="N322" s="209"/>
      <c r="O322" s="207"/>
      <c r="P322" s="17"/>
      <c r="Q322" s="17"/>
      <c r="R322" s="18"/>
      <c r="S322" s="57"/>
      <c r="T322" s="178"/>
      <c r="U322" s="107"/>
      <c r="V322" s="262"/>
      <c r="W322" s="107"/>
      <c r="X322" s="265"/>
      <c r="Y322" s="173"/>
      <c r="Z322" s="218"/>
      <c r="AA322" s="219"/>
      <c r="AB322" s="171"/>
      <c r="AC322" s="172"/>
      <c r="AD322" s="118"/>
      <c r="AE322" s="116"/>
      <c r="AF322" s="195"/>
      <c r="AG322" s="30"/>
      <c r="AH322" s="122"/>
      <c r="AI322" s="125"/>
      <c r="AJ322" s="143"/>
      <c r="AL322" s="315">
        <f t="shared" si="21"/>
        <v>0</v>
      </c>
      <c r="AM322" s="316">
        <f t="shared" si="22"/>
        <v>0</v>
      </c>
      <c r="AN322" s="317"/>
      <c r="AO322" s="315">
        <f t="shared" si="23"/>
        <v>0</v>
      </c>
      <c r="AP322" s="316">
        <f t="shared" si="24"/>
        <v>0</v>
      </c>
    </row>
    <row r="323" spans="1:42" ht="15.75" hidden="1" outlineLevel="1">
      <c r="A323" s="7"/>
      <c r="B323" s="37">
        <v>611</v>
      </c>
      <c r="C323" s="88"/>
      <c r="D323" s="44"/>
      <c r="E323" s="135"/>
      <c r="F323" s="76"/>
      <c r="G323" s="48"/>
      <c r="H323" s="55"/>
      <c r="I323" s="75"/>
      <c r="J323" s="101"/>
      <c r="K323" s="18"/>
      <c r="L323" s="208"/>
      <c r="M323" s="17"/>
      <c r="N323" s="209"/>
      <c r="O323" s="207"/>
      <c r="P323" s="17"/>
      <c r="Q323" s="17"/>
      <c r="R323" s="18"/>
      <c r="S323" s="57"/>
      <c r="T323" s="178"/>
      <c r="U323" s="107"/>
      <c r="V323" s="262"/>
      <c r="W323" s="107"/>
      <c r="X323" s="265"/>
      <c r="Y323" s="173"/>
      <c r="Z323" s="218"/>
      <c r="AA323" s="219"/>
      <c r="AB323" s="171"/>
      <c r="AC323" s="172"/>
      <c r="AD323" s="118"/>
      <c r="AE323" s="116"/>
      <c r="AF323" s="195"/>
      <c r="AG323" s="30"/>
      <c r="AH323" s="122"/>
      <c r="AI323" s="125"/>
      <c r="AJ323" s="143"/>
      <c r="AL323" s="315">
        <f t="shared" si="21"/>
        <v>0</v>
      </c>
      <c r="AM323" s="316">
        <f t="shared" si="22"/>
        <v>0</v>
      </c>
      <c r="AN323" s="317"/>
      <c r="AO323" s="315">
        <f t="shared" si="23"/>
        <v>0</v>
      </c>
      <c r="AP323" s="316">
        <f t="shared" si="24"/>
        <v>0</v>
      </c>
    </row>
    <row r="324" spans="1:42" ht="15.75" hidden="1" outlineLevel="1">
      <c r="A324" s="7"/>
      <c r="B324" s="37">
        <v>612</v>
      </c>
      <c r="C324" s="88"/>
      <c r="D324" s="44"/>
      <c r="E324" s="135"/>
      <c r="F324" s="76"/>
      <c r="G324" s="48"/>
      <c r="H324" s="54"/>
      <c r="I324" s="75"/>
      <c r="J324" s="101"/>
      <c r="K324" s="18"/>
      <c r="L324" s="208"/>
      <c r="M324" s="17"/>
      <c r="N324" s="209"/>
      <c r="O324" s="207"/>
      <c r="P324" s="17"/>
      <c r="Q324" s="17"/>
      <c r="R324" s="18"/>
      <c r="S324" s="57"/>
      <c r="T324" s="178"/>
      <c r="U324" s="107"/>
      <c r="V324" s="262"/>
      <c r="W324" s="107"/>
      <c r="X324" s="265"/>
      <c r="Y324" s="173"/>
      <c r="Z324" s="218"/>
      <c r="AA324" s="219"/>
      <c r="AB324" s="171"/>
      <c r="AC324" s="172"/>
      <c r="AD324" s="118"/>
      <c r="AE324" s="116"/>
      <c r="AF324" s="195"/>
      <c r="AG324" s="30"/>
      <c r="AH324" s="122"/>
      <c r="AI324" s="125"/>
      <c r="AJ324" s="143"/>
      <c r="AL324" s="315">
        <f t="shared" si="21"/>
        <v>0</v>
      </c>
      <c r="AM324" s="316">
        <f t="shared" si="22"/>
        <v>0</v>
      </c>
      <c r="AN324" s="317"/>
      <c r="AO324" s="315">
        <f t="shared" si="23"/>
        <v>0</v>
      </c>
      <c r="AP324" s="316">
        <f t="shared" si="24"/>
        <v>0</v>
      </c>
    </row>
    <row r="325" spans="1:42" ht="15.75" hidden="1" outlineLevel="1">
      <c r="A325" s="7"/>
      <c r="B325" s="37">
        <v>613</v>
      </c>
      <c r="C325" s="88"/>
      <c r="D325" s="44"/>
      <c r="E325" s="135"/>
      <c r="F325" s="76"/>
      <c r="G325" s="48"/>
      <c r="H325" s="55"/>
      <c r="I325" s="76"/>
      <c r="J325" s="101"/>
      <c r="K325" s="18"/>
      <c r="L325" s="208"/>
      <c r="M325" s="17"/>
      <c r="N325" s="209"/>
      <c r="O325" s="207"/>
      <c r="P325" s="17"/>
      <c r="Q325" s="17"/>
      <c r="R325" s="18"/>
      <c r="S325" s="57"/>
      <c r="T325" s="178"/>
      <c r="U325" s="107"/>
      <c r="V325" s="262"/>
      <c r="W325" s="107"/>
      <c r="X325" s="265"/>
      <c r="Y325" s="173"/>
      <c r="Z325" s="218"/>
      <c r="AA325" s="219"/>
      <c r="AB325" s="171"/>
      <c r="AC325" s="172"/>
      <c r="AD325" s="118"/>
      <c r="AE325" s="116"/>
      <c r="AF325" s="195"/>
      <c r="AG325" s="30"/>
      <c r="AH325" s="122"/>
      <c r="AI325" s="125"/>
      <c r="AJ325" s="143"/>
      <c r="AL325" s="315">
        <f t="shared" si="21"/>
        <v>0</v>
      </c>
      <c r="AM325" s="316">
        <f t="shared" si="22"/>
        <v>0</v>
      </c>
      <c r="AN325" s="317"/>
      <c r="AO325" s="315">
        <f t="shared" si="23"/>
        <v>0</v>
      </c>
      <c r="AP325" s="316">
        <f t="shared" si="24"/>
        <v>0</v>
      </c>
    </row>
    <row r="326" spans="1:42" ht="15.75" hidden="1" outlineLevel="1">
      <c r="A326" s="7"/>
      <c r="B326" s="37">
        <v>614</v>
      </c>
      <c r="C326" s="88"/>
      <c r="D326" s="44"/>
      <c r="E326" s="135"/>
      <c r="F326" s="76"/>
      <c r="G326" s="48"/>
      <c r="H326" s="54"/>
      <c r="I326" s="76"/>
      <c r="J326" s="101"/>
      <c r="K326" s="18"/>
      <c r="L326" s="208"/>
      <c r="M326" s="17"/>
      <c r="N326" s="209"/>
      <c r="O326" s="207"/>
      <c r="P326" s="17"/>
      <c r="Q326" s="17"/>
      <c r="R326" s="18"/>
      <c r="S326" s="57"/>
      <c r="T326" s="178"/>
      <c r="U326" s="107"/>
      <c r="V326" s="262"/>
      <c r="W326" s="107"/>
      <c r="X326" s="265"/>
      <c r="Y326" s="173"/>
      <c r="Z326" s="218"/>
      <c r="AA326" s="219"/>
      <c r="AB326" s="171"/>
      <c r="AC326" s="172"/>
      <c r="AD326" s="118"/>
      <c r="AE326" s="116"/>
      <c r="AF326" s="195"/>
      <c r="AG326" s="30"/>
      <c r="AH326" s="122"/>
      <c r="AI326" s="125"/>
      <c r="AJ326" s="143"/>
      <c r="AL326" s="315">
        <f t="shared" si="21"/>
        <v>0</v>
      </c>
      <c r="AM326" s="316">
        <f t="shared" si="22"/>
        <v>0</v>
      </c>
      <c r="AN326" s="317"/>
      <c r="AO326" s="315">
        <f t="shared" si="23"/>
        <v>0</v>
      </c>
      <c r="AP326" s="316">
        <f t="shared" si="24"/>
        <v>0</v>
      </c>
    </row>
    <row r="327" spans="1:42" ht="15.75" hidden="1" outlineLevel="1">
      <c r="A327" s="7"/>
      <c r="B327" s="37">
        <v>615</v>
      </c>
      <c r="C327" s="88"/>
      <c r="D327" s="44"/>
      <c r="E327" s="135"/>
      <c r="F327" s="76"/>
      <c r="G327" s="48"/>
      <c r="H327" s="69"/>
      <c r="I327" s="75"/>
      <c r="J327" s="101"/>
      <c r="K327" s="18"/>
      <c r="L327" s="208"/>
      <c r="M327" s="17"/>
      <c r="N327" s="209"/>
      <c r="O327" s="207"/>
      <c r="P327" s="17"/>
      <c r="Q327" s="17"/>
      <c r="R327" s="18"/>
      <c r="S327" s="57"/>
      <c r="T327" s="178"/>
      <c r="U327" s="107"/>
      <c r="V327" s="262"/>
      <c r="W327" s="107"/>
      <c r="X327" s="265"/>
      <c r="Y327" s="173"/>
      <c r="Z327" s="218"/>
      <c r="AA327" s="219"/>
      <c r="AB327" s="171"/>
      <c r="AC327" s="172"/>
      <c r="AD327" s="118"/>
      <c r="AE327" s="116"/>
      <c r="AF327" s="194"/>
      <c r="AG327" s="30"/>
      <c r="AH327" s="122"/>
      <c r="AI327" s="125"/>
      <c r="AJ327" s="143"/>
      <c r="AL327" s="315">
        <f t="shared" si="21"/>
        <v>0</v>
      </c>
      <c r="AM327" s="316">
        <f t="shared" si="22"/>
        <v>0</v>
      </c>
      <c r="AN327" s="317"/>
      <c r="AO327" s="315">
        <f t="shared" si="23"/>
        <v>0</v>
      </c>
      <c r="AP327" s="316">
        <f t="shared" si="24"/>
        <v>0</v>
      </c>
    </row>
    <row r="328" spans="1:42" ht="15.75" hidden="1" outlineLevel="1">
      <c r="A328" s="7"/>
      <c r="B328" s="37">
        <v>616</v>
      </c>
      <c r="C328" s="88"/>
      <c r="D328" s="44"/>
      <c r="E328" s="135"/>
      <c r="F328" s="76"/>
      <c r="G328" s="48"/>
      <c r="H328" s="69"/>
      <c r="I328" s="75"/>
      <c r="J328" s="101"/>
      <c r="K328" s="18"/>
      <c r="L328" s="208"/>
      <c r="M328" s="17"/>
      <c r="N328" s="209"/>
      <c r="O328" s="207"/>
      <c r="P328" s="17"/>
      <c r="Q328" s="17"/>
      <c r="R328" s="18"/>
      <c r="S328" s="57"/>
      <c r="T328" s="178"/>
      <c r="U328" s="107"/>
      <c r="V328" s="262"/>
      <c r="W328" s="107"/>
      <c r="X328" s="265"/>
      <c r="Y328" s="173"/>
      <c r="Z328" s="218"/>
      <c r="AA328" s="219"/>
      <c r="AB328" s="171"/>
      <c r="AC328" s="172"/>
      <c r="AD328" s="118"/>
      <c r="AE328" s="116"/>
      <c r="AF328" s="194"/>
      <c r="AG328" s="30"/>
      <c r="AH328" s="122"/>
      <c r="AI328" s="125"/>
      <c r="AJ328" s="143"/>
      <c r="AL328" s="315">
        <f t="shared" ref="AL328:AL331" si="25">SUM((AB328/100)*70)</f>
        <v>0</v>
      </c>
      <c r="AM328" s="316">
        <f t="shared" ref="AM328:AM331" si="26">SUM(AL328-AC328)</f>
        <v>0</v>
      </c>
      <c r="AN328" s="317"/>
      <c r="AO328" s="315">
        <f t="shared" ref="AO328:AO331" si="27">SUM((X328/100)*60)</f>
        <v>0</v>
      </c>
      <c r="AP328" s="316">
        <f t="shared" ref="AP328:AP331" si="28">SUM(AO328-AC328)</f>
        <v>0</v>
      </c>
    </row>
    <row r="329" spans="1:42" ht="15.75" hidden="1" outlineLevel="1">
      <c r="A329" s="7"/>
      <c r="B329" s="37">
        <v>617</v>
      </c>
      <c r="C329" s="88"/>
      <c r="D329" s="44"/>
      <c r="E329" s="135"/>
      <c r="F329" s="76"/>
      <c r="G329" s="48"/>
      <c r="H329" s="69"/>
      <c r="I329" s="75"/>
      <c r="J329" s="101"/>
      <c r="K329" s="18"/>
      <c r="L329" s="208"/>
      <c r="M329" s="17"/>
      <c r="N329" s="209"/>
      <c r="O329" s="207"/>
      <c r="P329" s="17"/>
      <c r="Q329" s="17"/>
      <c r="R329" s="18"/>
      <c r="S329" s="57"/>
      <c r="T329" s="178"/>
      <c r="U329" s="107"/>
      <c r="V329" s="262"/>
      <c r="W329" s="107"/>
      <c r="X329" s="265"/>
      <c r="Y329" s="173"/>
      <c r="Z329" s="218"/>
      <c r="AA329" s="219"/>
      <c r="AB329" s="171"/>
      <c r="AC329" s="172"/>
      <c r="AD329" s="118"/>
      <c r="AE329" s="116"/>
      <c r="AF329" s="194"/>
      <c r="AG329" s="30"/>
      <c r="AH329" s="122"/>
      <c r="AI329" s="125"/>
      <c r="AJ329" s="143"/>
      <c r="AL329" s="315">
        <f t="shared" si="25"/>
        <v>0</v>
      </c>
      <c r="AM329" s="316">
        <f t="shared" si="26"/>
        <v>0</v>
      </c>
      <c r="AN329" s="317"/>
      <c r="AO329" s="315">
        <f t="shared" si="27"/>
        <v>0</v>
      </c>
      <c r="AP329" s="316">
        <f t="shared" si="28"/>
        <v>0</v>
      </c>
    </row>
    <row r="330" spans="1:42" ht="15.75" hidden="1" outlineLevel="1">
      <c r="A330" s="7"/>
      <c r="B330" s="37">
        <v>618</v>
      </c>
      <c r="C330" s="88"/>
      <c r="D330" s="44"/>
      <c r="E330" s="135"/>
      <c r="F330" s="76"/>
      <c r="G330" s="48"/>
      <c r="H330" s="69"/>
      <c r="I330" s="75"/>
      <c r="J330" s="101"/>
      <c r="K330" s="18"/>
      <c r="L330" s="208"/>
      <c r="M330" s="17"/>
      <c r="N330" s="209"/>
      <c r="O330" s="207"/>
      <c r="P330" s="17"/>
      <c r="Q330" s="17"/>
      <c r="R330" s="18"/>
      <c r="S330" s="57"/>
      <c r="T330" s="178"/>
      <c r="U330" s="107"/>
      <c r="V330" s="262"/>
      <c r="W330" s="107"/>
      <c r="X330" s="265"/>
      <c r="Y330" s="173"/>
      <c r="Z330" s="218"/>
      <c r="AA330" s="219"/>
      <c r="AB330" s="171"/>
      <c r="AC330" s="172"/>
      <c r="AD330" s="118"/>
      <c r="AE330" s="116"/>
      <c r="AF330" s="194"/>
      <c r="AG330" s="30"/>
      <c r="AH330" s="122"/>
      <c r="AI330" s="125"/>
      <c r="AJ330" s="143"/>
      <c r="AL330" s="315">
        <f t="shared" si="25"/>
        <v>0</v>
      </c>
      <c r="AM330" s="316">
        <f t="shared" si="26"/>
        <v>0</v>
      </c>
      <c r="AN330" s="317"/>
      <c r="AO330" s="315">
        <f t="shared" si="27"/>
        <v>0</v>
      </c>
      <c r="AP330" s="316">
        <f t="shared" si="28"/>
        <v>0</v>
      </c>
    </row>
    <row r="331" spans="1:42" ht="15.75" hidden="1" outlineLevel="1">
      <c r="A331" s="7"/>
      <c r="B331" s="37">
        <v>619</v>
      </c>
      <c r="C331" s="88"/>
      <c r="D331" s="44"/>
      <c r="E331" s="135"/>
      <c r="F331" s="76"/>
      <c r="G331" s="48"/>
      <c r="H331" s="69"/>
      <c r="I331" s="75"/>
      <c r="J331" s="101"/>
      <c r="K331" s="18"/>
      <c r="L331" s="208"/>
      <c r="M331" s="17"/>
      <c r="N331" s="209"/>
      <c r="O331" s="207"/>
      <c r="P331" s="17"/>
      <c r="Q331" s="17"/>
      <c r="R331" s="18"/>
      <c r="S331" s="57"/>
      <c r="T331" s="178"/>
      <c r="U331" s="107"/>
      <c r="V331" s="262"/>
      <c r="W331" s="107"/>
      <c r="X331" s="265"/>
      <c r="Y331" s="173"/>
      <c r="Z331" s="218"/>
      <c r="AA331" s="219"/>
      <c r="AB331" s="171"/>
      <c r="AC331" s="172"/>
      <c r="AD331" s="118"/>
      <c r="AE331" s="116"/>
      <c r="AF331" s="194"/>
      <c r="AG331" s="30"/>
      <c r="AH331" s="122"/>
      <c r="AI331" s="125"/>
      <c r="AJ331" s="143"/>
      <c r="AL331" s="315">
        <f t="shared" si="25"/>
        <v>0</v>
      </c>
      <c r="AM331" s="316">
        <f t="shared" si="26"/>
        <v>0</v>
      </c>
      <c r="AN331" s="317"/>
      <c r="AO331" s="315">
        <f t="shared" si="27"/>
        <v>0</v>
      </c>
      <c r="AP331" s="316">
        <f t="shared" si="28"/>
        <v>0</v>
      </c>
    </row>
    <row r="332" spans="1:42" ht="16.5" hidden="1" outlineLevel="1" thickBot="1">
      <c r="A332" s="7"/>
      <c r="B332" s="37">
        <v>620</v>
      </c>
      <c r="C332" s="88"/>
      <c r="D332" s="44"/>
      <c r="E332" s="135"/>
      <c r="F332" s="89"/>
      <c r="G332" s="48"/>
      <c r="H332" s="69"/>
      <c r="I332" s="75"/>
      <c r="J332" s="101"/>
      <c r="K332" s="18"/>
      <c r="L332" s="208"/>
      <c r="M332" s="17"/>
      <c r="N332" s="209"/>
      <c r="O332" s="207"/>
      <c r="P332" s="17"/>
      <c r="Q332" s="17"/>
      <c r="R332" s="18"/>
      <c r="S332" s="57"/>
      <c r="T332" s="178"/>
      <c r="U332" s="107"/>
      <c r="V332" s="262"/>
      <c r="W332" s="107"/>
      <c r="X332" s="265"/>
      <c r="Y332" s="173"/>
      <c r="Z332" s="218"/>
      <c r="AA332" s="219"/>
      <c r="AB332" s="171"/>
      <c r="AC332" s="172"/>
      <c r="AD332" s="118"/>
      <c r="AE332" s="116"/>
      <c r="AF332" s="194"/>
      <c r="AG332" s="30"/>
      <c r="AH332" s="122"/>
      <c r="AI332" s="125"/>
      <c r="AJ332" s="143"/>
      <c r="AL332" s="315">
        <f t="shared" si="21"/>
        <v>0</v>
      </c>
      <c r="AM332" s="316">
        <f t="shared" si="22"/>
        <v>0</v>
      </c>
      <c r="AN332" s="317"/>
      <c r="AO332" s="315">
        <f t="shared" si="23"/>
        <v>0</v>
      </c>
      <c r="AP332" s="316">
        <f t="shared" si="24"/>
        <v>0</v>
      </c>
    </row>
    <row r="333" spans="1:42" s="28" customFormat="1" ht="22.15" customHeight="1" collapsed="1" thickBot="1">
      <c r="A333" s="115">
        <f>SUM(A12:A311)</f>
        <v>0</v>
      </c>
      <c r="B333" s="319" t="str">
        <f>$B$2</f>
        <v>Program IV - "Údržba a provoz sportovních zařízení"</v>
      </c>
      <c r="C333" s="198"/>
      <c r="D333" s="36"/>
      <c r="E333" s="199"/>
      <c r="F333" s="26"/>
      <c r="G333" s="26"/>
      <c r="H333" s="26"/>
      <c r="I333" s="200"/>
      <c r="J333" s="121"/>
      <c r="K333" s="26"/>
      <c r="L333" s="26"/>
      <c r="M333" s="26"/>
      <c r="N333" s="26"/>
      <c r="O333" s="26"/>
      <c r="P333" s="26"/>
      <c r="Q333" s="26"/>
      <c r="R333" s="26"/>
      <c r="S333" s="59"/>
      <c r="T333" s="59"/>
      <c r="U333" s="29"/>
      <c r="V333" s="59"/>
      <c r="W333" s="29"/>
      <c r="X333" s="233" t="e">
        <f>SUM(#REF!)</f>
        <v>#REF!</v>
      </c>
      <c r="Y333" s="63" t="e">
        <f>SUM(#REF!)</f>
        <v>#REF!</v>
      </c>
      <c r="Z333" s="222" t="e">
        <f>SUM(#REF!)</f>
        <v>#REF!</v>
      </c>
      <c r="AA333" s="223" t="e">
        <f>SUM(#REF!)</f>
        <v>#REF!</v>
      </c>
      <c r="AB333" s="233" t="e">
        <f>SUM(#REF!)</f>
        <v>#REF!</v>
      </c>
      <c r="AC333" s="234" t="e">
        <f>SUM(#REF!)</f>
        <v>#REF!</v>
      </c>
      <c r="AD333" s="27"/>
      <c r="AE333" s="120"/>
      <c r="AF333" s="201" t="e">
        <f>SUM(#REF!)</f>
        <v>#REF!</v>
      </c>
      <c r="AG333" s="26"/>
      <c r="AH333" s="121"/>
      <c r="AI333" s="121"/>
      <c r="AJ333" s="143"/>
    </row>
    <row r="334" spans="1:42" ht="16.899999999999999" customHeight="1">
      <c r="A334" s="131"/>
      <c r="B334" s="131"/>
      <c r="C334" s="146"/>
      <c r="D334" s="146"/>
      <c r="E334" s="146"/>
      <c r="F334" s="146"/>
      <c r="G334" s="146"/>
      <c r="H334" s="146"/>
      <c r="I334" s="146"/>
      <c r="J334" s="146"/>
      <c r="K334" s="146"/>
      <c r="L334" s="146"/>
      <c r="M334" s="146"/>
      <c r="N334" s="146"/>
      <c r="O334" s="146"/>
      <c r="P334" s="146"/>
      <c r="Q334" s="168"/>
      <c r="R334" s="168"/>
      <c r="S334" s="168"/>
      <c r="T334" s="168"/>
      <c r="U334" s="168"/>
      <c r="V334" s="168"/>
      <c r="W334" s="168"/>
      <c r="X334" s="168"/>
      <c r="Y334" s="168"/>
      <c r="Z334" s="168"/>
      <c r="AA334" s="168"/>
      <c r="AB334" s="168"/>
      <c r="AC334" s="168"/>
      <c r="AD334" s="168"/>
      <c r="AE334" s="168"/>
      <c r="AF334" s="131"/>
      <c r="AG334" s="131"/>
      <c r="AH334" s="131"/>
      <c r="AI334" s="131"/>
      <c r="AJ334" s="143"/>
    </row>
    <row r="335" spans="1:42" ht="24" customHeight="1">
      <c r="K335" s="1"/>
      <c r="L335" s="1"/>
      <c r="M335" s="1"/>
      <c r="N335" s="1"/>
      <c r="O335" s="1"/>
      <c r="P335" s="1"/>
      <c r="Q335" s="1"/>
      <c r="R335" s="1"/>
      <c r="S335" s="1"/>
      <c r="T335" s="1"/>
      <c r="U335" s="1"/>
      <c r="V335" s="1"/>
      <c r="W335" s="1"/>
      <c r="X335" s="1"/>
      <c r="Y335" s="1"/>
      <c r="Z335" s="1"/>
      <c r="AA335" s="1"/>
      <c r="AB335" s="1"/>
      <c r="AC335" s="1"/>
      <c r="AD335" s="1"/>
      <c r="AE335" s="1"/>
      <c r="AF335" s="179"/>
      <c r="AG335" s="1"/>
      <c r="AH335" s="4"/>
      <c r="AI335" s="3"/>
      <c r="AJ335" s="3"/>
      <c r="AK335" s="2"/>
    </row>
    <row r="336" spans="1:42" ht="24" customHeight="1">
      <c r="K336" s="1"/>
      <c r="L336" s="1"/>
      <c r="M336" s="1"/>
      <c r="N336" s="1"/>
      <c r="O336" s="1"/>
      <c r="P336" s="1"/>
      <c r="Q336" s="1"/>
      <c r="R336" s="1"/>
      <c r="S336" s="1"/>
      <c r="T336" s="1"/>
      <c r="U336" s="1"/>
      <c r="V336" s="1"/>
      <c r="W336" s="1"/>
      <c r="X336" s="1"/>
      <c r="Y336" s="1"/>
      <c r="Z336" s="1"/>
      <c r="AA336" s="1"/>
      <c r="AB336" s="1"/>
      <c r="AC336" s="1"/>
      <c r="AD336" s="1"/>
      <c r="AE336" s="1"/>
      <c r="AF336" s="179"/>
      <c r="AG336" s="1"/>
      <c r="AH336" s="4"/>
      <c r="AI336" s="3"/>
      <c r="AJ336" s="3"/>
      <c r="AK336" s="2"/>
    </row>
    <row r="337" spans="1:37">
      <c r="K337" s="1"/>
      <c r="L337" s="1"/>
      <c r="M337" s="1"/>
      <c r="N337" s="1"/>
      <c r="O337" s="1"/>
      <c r="P337" s="1"/>
      <c r="Q337" s="1"/>
      <c r="R337" s="1"/>
      <c r="S337" s="1"/>
      <c r="T337" s="1"/>
      <c r="U337" s="1"/>
      <c r="V337" s="1"/>
      <c r="W337" s="1"/>
      <c r="X337" s="1"/>
      <c r="Y337" s="1"/>
      <c r="Z337" s="1"/>
      <c r="AA337" s="1"/>
      <c r="AB337" s="1"/>
      <c r="AC337" s="1"/>
      <c r="AD337" s="1"/>
      <c r="AE337" s="1"/>
      <c r="AF337" s="179"/>
      <c r="AG337" s="1"/>
      <c r="AH337" s="4"/>
      <c r="AI337" s="3"/>
      <c r="AJ337" s="3"/>
      <c r="AK337" s="2"/>
    </row>
    <row r="338" spans="1:37">
      <c r="K338" s="1"/>
      <c r="L338" s="1"/>
      <c r="M338" s="1"/>
      <c r="N338" s="1"/>
      <c r="O338" s="1"/>
      <c r="P338" s="1"/>
      <c r="Q338" s="1"/>
      <c r="R338" s="1"/>
      <c r="S338" s="1"/>
      <c r="T338" s="1"/>
      <c r="U338" s="1"/>
      <c r="V338" s="1"/>
      <c r="W338" s="1"/>
      <c r="X338" s="1"/>
      <c r="Y338" s="1"/>
      <c r="Z338" s="1"/>
      <c r="AA338" s="1"/>
      <c r="AB338" s="1"/>
      <c r="AC338" s="1"/>
      <c r="AD338" s="1"/>
      <c r="AE338" s="1"/>
      <c r="AF338" s="179"/>
      <c r="AG338" s="1"/>
      <c r="AH338" s="4"/>
      <c r="AI338" s="3"/>
      <c r="AJ338" s="3"/>
      <c r="AK338" s="2"/>
    </row>
    <row r="339" spans="1:37">
      <c r="K339" s="1"/>
      <c r="L339" s="1"/>
      <c r="M339" s="1"/>
      <c r="N339" s="1"/>
      <c r="O339" s="1"/>
      <c r="P339" s="1"/>
      <c r="Q339" s="1"/>
      <c r="R339" s="1"/>
      <c r="S339" s="1"/>
      <c r="T339" s="1"/>
      <c r="U339" s="1"/>
      <c r="V339" s="1"/>
      <c r="W339" s="1"/>
      <c r="X339" s="1"/>
      <c r="Y339" s="1"/>
      <c r="Z339" s="1"/>
      <c r="AA339" s="1"/>
      <c r="AB339" s="1"/>
      <c r="AC339" s="1"/>
      <c r="AD339" s="1"/>
      <c r="AE339" s="1"/>
      <c r="AF339" s="179"/>
      <c r="AG339" s="1"/>
      <c r="AH339" s="4"/>
      <c r="AI339" s="3"/>
      <c r="AJ339" s="3"/>
      <c r="AK339" s="2"/>
    </row>
    <row r="340" spans="1:37">
      <c r="K340" s="1"/>
      <c r="L340" s="1"/>
      <c r="M340" s="1"/>
      <c r="N340" s="1"/>
      <c r="O340" s="1"/>
      <c r="P340" s="1"/>
      <c r="Q340" s="1"/>
      <c r="R340" s="1"/>
      <c r="S340" s="1"/>
      <c r="T340" s="1"/>
      <c r="U340" s="1"/>
      <c r="V340" s="1"/>
      <c r="W340" s="1"/>
      <c r="X340" s="1"/>
      <c r="Y340" s="1"/>
      <c r="Z340" s="1"/>
      <c r="AA340" s="1"/>
      <c r="AB340" s="1"/>
      <c r="AC340" s="1"/>
      <c r="AD340" s="1"/>
      <c r="AE340" s="1"/>
      <c r="AF340" s="179"/>
      <c r="AG340" s="1"/>
      <c r="AH340" s="4"/>
      <c r="AI340" s="3"/>
      <c r="AJ340" s="3"/>
      <c r="AK340" s="2"/>
    </row>
    <row r="341" spans="1:37">
      <c r="K341" s="1"/>
      <c r="L341" s="1"/>
      <c r="M341" s="1"/>
      <c r="N341" s="1"/>
      <c r="O341" s="1"/>
      <c r="P341" s="1"/>
      <c r="Q341" s="1"/>
      <c r="R341" s="1"/>
      <c r="S341" s="1"/>
      <c r="T341" s="1"/>
      <c r="U341" s="1"/>
      <c r="V341" s="1"/>
      <c r="W341" s="1"/>
      <c r="X341" s="1"/>
      <c r="Y341" s="1"/>
      <c r="Z341" s="1"/>
      <c r="AA341" s="1"/>
      <c r="AB341" s="1"/>
      <c r="AC341" s="1"/>
      <c r="AD341" s="179"/>
      <c r="AE341" s="1"/>
      <c r="AF341" s="4"/>
      <c r="AG341" s="3"/>
      <c r="AH341" s="3"/>
    </row>
    <row r="342" spans="1:37">
      <c r="K342" s="1"/>
      <c r="L342" s="1"/>
      <c r="M342" s="1"/>
      <c r="N342" s="1"/>
      <c r="O342" s="1"/>
      <c r="P342" s="1"/>
      <c r="Q342" s="1"/>
      <c r="R342" s="1"/>
      <c r="S342" s="1"/>
      <c r="T342" s="1"/>
      <c r="U342" s="1"/>
      <c r="V342" s="1"/>
      <c r="W342" s="1"/>
      <c r="X342" s="1"/>
      <c r="Y342" s="1"/>
      <c r="Z342" s="1"/>
      <c r="AA342" s="1"/>
      <c r="AB342" s="1"/>
      <c r="AC342" s="1"/>
      <c r="AD342" s="179"/>
      <c r="AE342" s="1"/>
      <c r="AF342" s="4"/>
      <c r="AG342" s="3"/>
      <c r="AH342" s="3"/>
    </row>
    <row r="343" spans="1:37">
      <c r="K343" s="1"/>
      <c r="L343" s="1"/>
      <c r="M343" s="1"/>
      <c r="N343" s="1"/>
      <c r="O343" s="1"/>
      <c r="P343" s="1"/>
      <c r="Q343" s="1"/>
      <c r="R343" s="1"/>
      <c r="S343" s="1"/>
      <c r="T343" s="1"/>
      <c r="U343" s="1"/>
      <c r="V343" s="1"/>
      <c r="W343" s="1"/>
      <c r="X343" s="1"/>
      <c r="Y343" s="1"/>
      <c r="Z343" s="1"/>
      <c r="AA343" s="1"/>
      <c r="AB343" s="1"/>
      <c r="AC343" s="1"/>
      <c r="AD343" s="179"/>
      <c r="AE343" s="1"/>
      <c r="AF343" s="4"/>
      <c r="AG343" s="3"/>
      <c r="AH343" s="3"/>
    </row>
    <row r="344" spans="1:37">
      <c r="K344" s="1"/>
      <c r="L344" s="1"/>
      <c r="M344" s="1"/>
      <c r="N344" s="1"/>
      <c r="O344" s="1"/>
      <c r="P344" s="1"/>
      <c r="Q344" s="1"/>
      <c r="R344" s="1"/>
      <c r="S344" s="1"/>
      <c r="T344" s="1"/>
      <c r="U344" s="1"/>
      <c r="V344" s="1"/>
      <c r="W344" s="1"/>
      <c r="X344" s="1"/>
      <c r="Y344" s="1"/>
      <c r="Z344" s="1"/>
      <c r="AA344" s="1"/>
      <c r="AB344" s="1"/>
      <c r="AC344" s="1"/>
      <c r="AD344" s="179"/>
      <c r="AE344" s="1"/>
      <c r="AF344" s="4"/>
      <c r="AG344" s="3"/>
      <c r="AH344" s="3"/>
    </row>
    <row r="345" spans="1:37">
      <c r="K345" s="1"/>
      <c r="L345" s="1"/>
      <c r="M345" s="1"/>
      <c r="N345" s="1"/>
      <c r="O345" s="1"/>
      <c r="P345" s="1"/>
      <c r="Q345" s="1"/>
      <c r="R345" s="1"/>
      <c r="S345" s="1"/>
      <c r="T345" s="1"/>
      <c r="U345" s="1"/>
      <c r="V345" s="1"/>
      <c r="W345" s="1"/>
      <c r="X345" s="1"/>
      <c r="Y345" s="1"/>
      <c r="Z345" s="1"/>
      <c r="AA345" s="1"/>
      <c r="AB345" s="1"/>
      <c r="AC345" s="1"/>
      <c r="AD345" s="179"/>
      <c r="AE345" s="1"/>
      <c r="AF345" s="4"/>
      <c r="AG345" s="3"/>
      <c r="AH345" s="3"/>
    </row>
    <row r="346" spans="1:37">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4"/>
      <c r="AG346" s="3"/>
      <c r="AH346" s="3"/>
    </row>
    <row r="347" spans="1:37">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4"/>
      <c r="AG347" s="3"/>
      <c r="AH347" s="3"/>
    </row>
    <row r="348" spans="1:37">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4"/>
      <c r="AG348" s="3"/>
      <c r="AH348" s="3"/>
    </row>
    <row r="349" spans="1:37">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4"/>
      <c r="AG349" s="3"/>
      <c r="AH349" s="3"/>
    </row>
    <row r="350" spans="1:37">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4"/>
      <c r="AG350" s="3"/>
      <c r="AH350" s="3"/>
    </row>
    <row r="351" spans="1:37">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4"/>
      <c r="AG351" s="3"/>
      <c r="AH351" s="3"/>
    </row>
    <row r="352" spans="1:37">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4"/>
      <c r="AG352" s="3"/>
      <c r="AH352" s="3"/>
    </row>
    <row r="353" spans="1:35">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4"/>
      <c r="AG353" s="3"/>
      <c r="AH353" s="3"/>
    </row>
    <row r="354" spans="1:35">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4"/>
      <c r="AG354" s="3"/>
      <c r="AH354" s="3"/>
    </row>
    <row r="355" spans="1:35">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4"/>
      <c r="AG355" s="3"/>
      <c r="AH355" s="3"/>
    </row>
    <row r="356" spans="1:35">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4"/>
      <c r="AG356" s="3"/>
      <c r="AH356" s="3"/>
    </row>
    <row r="357" spans="1:35">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4"/>
      <c r="AG357" s="3"/>
      <c r="AH357" s="3"/>
    </row>
    <row r="358" spans="1:35">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4"/>
      <c r="AG358" s="3"/>
      <c r="AH358" s="3"/>
    </row>
    <row r="359" spans="1:35">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4"/>
      <c r="AG359" s="3"/>
      <c r="AH359" s="3"/>
    </row>
    <row r="360" spans="1:35">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4"/>
      <c r="AG360" s="3"/>
      <c r="AH360" s="3"/>
    </row>
    <row r="361" spans="1:35">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4"/>
      <c r="AG361" s="3"/>
      <c r="AH361" s="3"/>
    </row>
    <row r="362" spans="1:35">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4"/>
      <c r="AG362" s="3"/>
      <c r="AH362" s="3"/>
    </row>
    <row r="363" spans="1:35">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3"/>
      <c r="AG1531" s="3"/>
      <c r="AH1531" s="3"/>
      <c r="AI1531" s="3"/>
    </row>
    <row r="1532" spans="1:3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3"/>
      <c r="AG1532" s="3"/>
      <c r="AH1532" s="3"/>
      <c r="AI1532" s="3"/>
    </row>
    <row r="1533" spans="1:3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3"/>
      <c r="AG1533" s="3"/>
      <c r="AH1533" s="3"/>
      <c r="AI1533" s="3"/>
    </row>
    <row r="1534" spans="1:3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3"/>
      <c r="AG1534" s="3"/>
      <c r="AH1534" s="3"/>
      <c r="AI1534" s="3"/>
    </row>
    <row r="1535" spans="1:3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3"/>
      <c r="AG1535" s="3"/>
      <c r="AH1535" s="3"/>
      <c r="AI1535" s="3"/>
    </row>
    <row r="1536" spans="1:3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3"/>
      <c r="AG1536" s="3"/>
      <c r="AH1536" s="3"/>
      <c r="AI1536" s="3"/>
    </row>
    <row r="1537" spans="1:3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3"/>
      <c r="AG1537" s="3"/>
      <c r="AH1537" s="3"/>
      <c r="AI1537" s="3"/>
    </row>
    <row r="1538" spans="1:3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3"/>
      <c r="AG1538" s="3"/>
      <c r="AH1538" s="3"/>
      <c r="AI1538" s="3"/>
    </row>
    <row r="1539" spans="1:3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3"/>
      <c r="AG1539" s="3"/>
      <c r="AH1539" s="3"/>
      <c r="AI1539" s="3"/>
    </row>
    <row r="1540" spans="1:3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3"/>
      <c r="AG1540" s="3"/>
      <c r="AH1540" s="3"/>
      <c r="AI1540" s="3"/>
    </row>
    <row r="1541" spans="1:3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3"/>
      <c r="AG1541" s="3"/>
      <c r="AH1541" s="3"/>
      <c r="AI1541" s="3"/>
    </row>
    <row r="1542" spans="1:3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3"/>
      <c r="AG1542" s="3"/>
      <c r="AH1542" s="3"/>
      <c r="AI1542" s="3"/>
    </row>
    <row r="1543" spans="1:3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3"/>
      <c r="AG1543" s="3"/>
      <c r="AH1543" s="3"/>
      <c r="AI1543" s="3"/>
    </row>
    <row r="1544" spans="1:3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3"/>
      <c r="AG1544" s="3"/>
      <c r="AH1544" s="3"/>
      <c r="AI1544" s="3"/>
    </row>
    <row r="1545" spans="1:3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3"/>
      <c r="AG1545" s="3"/>
      <c r="AH1545" s="3"/>
      <c r="AI1545" s="3"/>
    </row>
    <row r="1546" spans="1:3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3"/>
      <c r="AG1546" s="3"/>
      <c r="AH1546" s="3"/>
      <c r="AI1546" s="3"/>
    </row>
    <row r="1547" spans="1:3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3"/>
      <c r="AG1547" s="3"/>
      <c r="AH1547" s="3"/>
      <c r="AI1547" s="3"/>
    </row>
    <row r="1548" spans="1:3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3"/>
      <c r="AG1548" s="3"/>
      <c r="AH1548" s="3"/>
      <c r="AI1548" s="3"/>
    </row>
    <row r="1549" spans="1:3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3"/>
      <c r="AG1549" s="3"/>
      <c r="AH1549" s="3"/>
      <c r="AI1549" s="3"/>
    </row>
    <row r="1550" spans="1:3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3"/>
      <c r="AG1550" s="3"/>
      <c r="AH1550" s="3"/>
      <c r="AI1550" s="3"/>
    </row>
    <row r="1551" spans="1:3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3"/>
      <c r="AG1551" s="3"/>
      <c r="AH1551" s="3"/>
      <c r="AI1551" s="3"/>
    </row>
    <row r="1552" spans="1:3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3"/>
      <c r="AG1552" s="3"/>
      <c r="AH1552" s="3"/>
      <c r="AI1552" s="3"/>
    </row>
    <row r="1553" spans="1:3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3"/>
      <c r="AG1553" s="3"/>
      <c r="AH1553" s="3"/>
      <c r="AI1553" s="3"/>
    </row>
    <row r="1554" spans="1:3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3"/>
      <c r="AG1554" s="3"/>
      <c r="AH1554" s="3"/>
      <c r="AI1554" s="3"/>
    </row>
    <row r="1555" spans="1:3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3"/>
      <c r="AG1555" s="3"/>
      <c r="AH1555" s="3"/>
      <c r="AI1555" s="3"/>
    </row>
    <row r="1556" spans="1:3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3"/>
      <c r="AG1556" s="3"/>
      <c r="AH1556" s="3"/>
      <c r="AI1556" s="3"/>
    </row>
    <row r="1557" spans="1:3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3"/>
      <c r="AG1557" s="3"/>
      <c r="AH1557" s="3"/>
      <c r="AI1557" s="3"/>
    </row>
    <row r="1558" spans="1:3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3"/>
      <c r="AG1558" s="3"/>
      <c r="AH1558" s="3"/>
      <c r="AI1558" s="3"/>
    </row>
    <row r="1559" spans="1:3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3"/>
      <c r="AG1559" s="3"/>
      <c r="AH1559" s="3"/>
      <c r="AI1559" s="3"/>
    </row>
    <row r="1560" spans="1:3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3"/>
      <c r="AG1560" s="3"/>
      <c r="AH1560" s="3"/>
      <c r="AI1560" s="3"/>
    </row>
    <row r="1561" spans="1:3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3"/>
      <c r="AG1561" s="3"/>
      <c r="AH1561" s="3"/>
      <c r="AI1561" s="3"/>
    </row>
    <row r="1562" spans="1:3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3"/>
      <c r="AG1562" s="3"/>
      <c r="AH1562" s="3"/>
      <c r="AI1562" s="3"/>
    </row>
    <row r="1563" spans="1:3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3"/>
      <c r="AG1563" s="3"/>
      <c r="AH1563" s="3"/>
      <c r="AI1563" s="3"/>
    </row>
    <row r="1564" spans="1:3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3"/>
      <c r="AG1564" s="3"/>
      <c r="AH1564" s="3"/>
      <c r="AI1564" s="3"/>
    </row>
    <row r="1565" spans="1:3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3"/>
      <c r="AG1565" s="3"/>
      <c r="AH1565" s="3"/>
      <c r="AI1565" s="3"/>
    </row>
    <row r="1566" spans="1:3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3"/>
      <c r="AG1566" s="3"/>
      <c r="AH1566" s="3"/>
      <c r="AI1566" s="3"/>
    </row>
    <row r="1567" spans="1:3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3"/>
      <c r="AG1567" s="3"/>
      <c r="AH1567" s="3"/>
      <c r="AI1567" s="3"/>
    </row>
    <row r="1568" spans="1:3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3"/>
      <c r="AG1568" s="3"/>
      <c r="AH1568" s="3"/>
      <c r="AI1568" s="3"/>
    </row>
    <row r="1569" spans="1:3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3"/>
      <c r="AG1569" s="3"/>
      <c r="AH1569" s="3"/>
      <c r="AI1569" s="3"/>
    </row>
    <row r="1570" spans="1:3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3"/>
      <c r="AG1570" s="3"/>
      <c r="AH1570" s="3"/>
      <c r="AI1570" s="3"/>
    </row>
    <row r="1571" spans="1:3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3"/>
      <c r="AG1571" s="3"/>
      <c r="AH1571" s="3"/>
      <c r="AI1571" s="3"/>
    </row>
    <row r="1572" spans="1:3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3"/>
      <c r="AG1572" s="3"/>
      <c r="AH1572" s="3"/>
      <c r="AI1572" s="3"/>
    </row>
    <row r="1573" spans="1:3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3"/>
      <c r="AG1573" s="3"/>
      <c r="AH1573" s="3"/>
      <c r="AI1573" s="3"/>
    </row>
    <row r="1574" spans="1:3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3"/>
      <c r="AG1574" s="3"/>
      <c r="AH1574" s="3"/>
      <c r="AI1574" s="3"/>
    </row>
    <row r="1575" spans="1:3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3"/>
      <c r="AG1575" s="3"/>
      <c r="AH1575" s="3"/>
      <c r="AI1575" s="3"/>
    </row>
    <row r="1576" spans="1:3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3"/>
      <c r="AG1576" s="3"/>
      <c r="AH1576" s="3"/>
      <c r="AI1576" s="3"/>
    </row>
    <row r="1577" spans="1:3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3"/>
      <c r="AG1577" s="3"/>
      <c r="AH1577" s="3"/>
      <c r="AI1577" s="3"/>
    </row>
    <row r="1578" spans="1:3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3"/>
      <c r="AG1578" s="3"/>
      <c r="AH1578" s="3"/>
      <c r="AI1578" s="3"/>
    </row>
    <row r="1579" spans="1:3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3"/>
      <c r="AG1579" s="3"/>
      <c r="AH1579" s="3"/>
      <c r="AI1579" s="3"/>
    </row>
    <row r="1580" spans="1:3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3"/>
      <c r="AG1580" s="3"/>
      <c r="AH1580" s="3"/>
      <c r="AI1580" s="3"/>
    </row>
    <row r="1581" spans="1:3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3"/>
      <c r="AG1581" s="3"/>
      <c r="AH1581" s="3"/>
      <c r="AI1581" s="3"/>
    </row>
    <row r="1582" spans="1:3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3"/>
      <c r="AG1582" s="3"/>
      <c r="AH1582" s="3"/>
      <c r="AI1582" s="3"/>
    </row>
    <row r="1583" spans="1:3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3"/>
      <c r="AG1583" s="3"/>
      <c r="AH1583" s="3"/>
      <c r="AI1583" s="3"/>
    </row>
    <row r="1584" spans="1:3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3"/>
      <c r="AG1584" s="3"/>
      <c r="AH1584" s="3"/>
      <c r="AI1584" s="3"/>
    </row>
    <row r="1585" spans="1:3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3"/>
      <c r="AG1585" s="3"/>
      <c r="AH1585" s="3"/>
      <c r="AI1585" s="3"/>
    </row>
    <row r="1586" spans="1:3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3"/>
      <c r="AG1586" s="3"/>
      <c r="AH1586" s="3"/>
      <c r="AI1586" s="3"/>
    </row>
    <row r="1587" spans="1:3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3"/>
      <c r="AG1587" s="3"/>
      <c r="AH1587" s="3"/>
      <c r="AI1587" s="3"/>
    </row>
    <row r="1588" spans="1:3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3"/>
      <c r="AG1588" s="3"/>
      <c r="AH1588" s="3"/>
      <c r="AI1588" s="3"/>
    </row>
    <row r="1589" spans="1:3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3"/>
      <c r="AG1589" s="3"/>
      <c r="AH1589" s="3"/>
      <c r="AI1589" s="3"/>
    </row>
    <row r="1590" spans="1:3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3"/>
      <c r="AG1590" s="3"/>
      <c r="AH1590" s="3"/>
      <c r="AI1590" s="3"/>
    </row>
    <row r="1591" spans="1:3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3"/>
      <c r="AG1591" s="3"/>
      <c r="AH1591" s="3"/>
      <c r="AI1591" s="3"/>
    </row>
    <row r="1592" spans="1:3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3"/>
      <c r="AG1592" s="3"/>
      <c r="AH1592" s="3"/>
      <c r="AI1592" s="3"/>
    </row>
    <row r="1593" spans="1:3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3"/>
      <c r="AG1593" s="3"/>
      <c r="AH1593" s="3"/>
      <c r="AI1593" s="3"/>
    </row>
    <row r="1594" spans="1:3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3"/>
      <c r="AG1594" s="3"/>
      <c r="AH1594" s="3"/>
      <c r="AI1594" s="3"/>
    </row>
    <row r="1595" spans="1:3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3"/>
      <c r="AG1595" s="3"/>
      <c r="AH1595" s="3"/>
      <c r="AI1595" s="3"/>
    </row>
    <row r="1596" spans="1:3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3"/>
      <c r="AG1596" s="3"/>
      <c r="AH1596" s="3"/>
      <c r="AI1596" s="3"/>
    </row>
    <row r="1597" spans="1:3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3"/>
      <c r="AG1597" s="3"/>
      <c r="AH1597" s="3"/>
      <c r="AI1597" s="3"/>
    </row>
    <row r="1598" spans="1:3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3"/>
      <c r="AG1598" s="3"/>
      <c r="AH1598" s="3"/>
      <c r="AI1598" s="3"/>
    </row>
    <row r="1599" spans="1:3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3"/>
      <c r="AG1599" s="3"/>
      <c r="AH1599" s="3"/>
      <c r="AI1599" s="3"/>
    </row>
    <row r="1600" spans="1:3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3"/>
      <c r="AG1600" s="3"/>
      <c r="AH1600" s="3"/>
      <c r="AI1600" s="3"/>
    </row>
    <row r="1601" spans="1:3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3"/>
      <c r="AG1601" s="3"/>
      <c r="AH1601" s="3"/>
      <c r="AI1601" s="3"/>
    </row>
    <row r="1602" spans="1:3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3"/>
      <c r="AG1602" s="3"/>
      <c r="AH1602" s="3"/>
      <c r="AI1602" s="3"/>
    </row>
    <row r="1603" spans="1:3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3"/>
      <c r="AG1603" s="3"/>
      <c r="AH1603" s="3"/>
      <c r="AI1603" s="3"/>
    </row>
    <row r="1604" spans="1:3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3"/>
      <c r="AG1604" s="3"/>
      <c r="AH1604" s="3"/>
      <c r="AI1604" s="3"/>
    </row>
    <row r="1605" spans="1:3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3"/>
      <c r="AG1605" s="3"/>
      <c r="AH1605" s="3"/>
      <c r="AI1605" s="3"/>
    </row>
    <row r="1606" spans="1:3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3"/>
      <c r="AG1606" s="3"/>
      <c r="AH1606" s="3"/>
      <c r="AI1606" s="3"/>
    </row>
    <row r="1607" spans="1:3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3"/>
      <c r="AG1607" s="3"/>
      <c r="AH1607" s="3"/>
      <c r="AI1607" s="3"/>
    </row>
    <row r="1608" spans="1:3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3"/>
      <c r="AG1608" s="3"/>
      <c r="AH1608" s="3"/>
      <c r="AI1608" s="3"/>
    </row>
    <row r="1609" spans="1:3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3"/>
      <c r="AG1609" s="3"/>
      <c r="AH1609" s="3"/>
      <c r="AI1609" s="3"/>
    </row>
    <row r="1610" spans="1:3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3"/>
      <c r="AG1610" s="3"/>
      <c r="AH1610" s="3"/>
      <c r="AI1610" s="3"/>
    </row>
    <row r="1611" spans="1:3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3"/>
      <c r="AG1611" s="3"/>
      <c r="AH1611" s="3"/>
      <c r="AI1611" s="3"/>
    </row>
    <row r="1612" spans="1:3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3"/>
      <c r="AG1612" s="3"/>
      <c r="AH1612" s="3"/>
      <c r="AI1612" s="3"/>
    </row>
    <row r="1613" spans="1:3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3"/>
      <c r="AG1613" s="3"/>
      <c r="AH1613" s="3"/>
      <c r="AI1613" s="3"/>
    </row>
    <row r="1614" spans="1:3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3"/>
      <c r="AG1614" s="3"/>
      <c r="AH1614" s="3"/>
      <c r="AI1614" s="3"/>
    </row>
    <row r="1615" spans="1:3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3"/>
      <c r="AG1615" s="3"/>
      <c r="AH1615" s="3"/>
      <c r="AI1615" s="3"/>
    </row>
    <row r="1616" spans="1:3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3"/>
      <c r="AG1616" s="3"/>
      <c r="AH1616" s="3"/>
      <c r="AI1616" s="3"/>
    </row>
    <row r="1617" spans="1:3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3"/>
      <c r="AG1617" s="3"/>
      <c r="AH1617" s="3"/>
      <c r="AI1617" s="3"/>
    </row>
    <row r="1618" spans="1:3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3"/>
      <c r="AG1618" s="3"/>
      <c r="AH1618" s="3"/>
      <c r="AI1618" s="3"/>
    </row>
    <row r="1619" spans="1:3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3"/>
      <c r="AG1619" s="3"/>
      <c r="AH1619" s="3"/>
      <c r="AI1619" s="3"/>
    </row>
    <row r="1620" spans="1:3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3"/>
      <c r="AG1620" s="3"/>
      <c r="AH1620" s="3"/>
      <c r="AI1620" s="3"/>
    </row>
    <row r="1621" spans="1:3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3"/>
      <c r="AG1621" s="3"/>
      <c r="AH1621" s="3"/>
      <c r="AI1621" s="3"/>
    </row>
    <row r="1622" spans="1:3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3"/>
      <c r="AG1622" s="3"/>
      <c r="AH1622" s="3"/>
      <c r="AI1622" s="3"/>
    </row>
    <row r="1623" spans="1:3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3"/>
      <c r="AG1623" s="3"/>
      <c r="AH1623" s="3"/>
      <c r="AI1623" s="3"/>
    </row>
    <row r="1624" spans="1:3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3"/>
      <c r="AG1624" s="3"/>
      <c r="AH1624" s="3"/>
      <c r="AI1624" s="3"/>
    </row>
    <row r="1625" spans="1:3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3"/>
      <c r="AG1625" s="3"/>
      <c r="AH1625" s="3"/>
      <c r="AI1625" s="3"/>
    </row>
    <row r="1626" spans="1:3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3"/>
      <c r="AG1626" s="3"/>
      <c r="AH1626" s="3"/>
      <c r="AI1626" s="3"/>
    </row>
    <row r="1627" spans="1:3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3"/>
      <c r="AG1627" s="3"/>
      <c r="AH1627" s="3"/>
      <c r="AI1627" s="3"/>
    </row>
    <row r="1628" spans="1:3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3"/>
      <c r="AG1628" s="3"/>
      <c r="AH1628" s="3"/>
      <c r="AI1628" s="3"/>
    </row>
    <row r="1629" spans="1:3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3"/>
      <c r="AG1629" s="3"/>
      <c r="AH1629" s="3"/>
      <c r="AI1629" s="3"/>
    </row>
    <row r="1630" spans="1:3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3"/>
      <c r="AG1630" s="3"/>
      <c r="AH1630" s="3"/>
      <c r="AI1630" s="3"/>
    </row>
    <row r="1631" spans="1:3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3"/>
      <c r="AG1631" s="3"/>
      <c r="AH1631" s="3"/>
      <c r="AI1631" s="3"/>
    </row>
    <row r="1632" spans="1:3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3"/>
      <c r="AG1632" s="3"/>
      <c r="AH1632" s="3"/>
      <c r="AI1632" s="3"/>
    </row>
    <row r="1633" spans="1:3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3"/>
      <c r="AG1633" s="3"/>
      <c r="AH1633" s="3"/>
      <c r="AI1633" s="3"/>
    </row>
    <row r="1634" spans="1:3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3"/>
      <c r="AG1634" s="3"/>
      <c r="AH1634" s="3"/>
      <c r="AI1634" s="3"/>
    </row>
    <row r="1635" spans="1:3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3"/>
      <c r="AG1635" s="3"/>
      <c r="AH1635" s="3"/>
      <c r="AI1635" s="3"/>
    </row>
    <row r="1636" spans="1:3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3"/>
      <c r="AG1636" s="3"/>
      <c r="AH1636" s="3"/>
      <c r="AI1636" s="3"/>
    </row>
    <row r="1637" spans="1:3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3"/>
      <c r="AG1637" s="3"/>
      <c r="AH1637" s="3"/>
      <c r="AI1637" s="3"/>
    </row>
    <row r="1638" spans="1:3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3"/>
      <c r="AG1638" s="3"/>
      <c r="AH1638" s="3"/>
      <c r="AI1638" s="3"/>
    </row>
    <row r="1639" spans="1:3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3"/>
      <c r="AG1639" s="3"/>
      <c r="AH1639" s="3"/>
      <c r="AI1639" s="3"/>
    </row>
    <row r="1640" spans="1:3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3"/>
      <c r="AG1640" s="3"/>
      <c r="AH1640" s="3"/>
      <c r="AI1640" s="3"/>
    </row>
    <row r="1641" spans="1:3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3"/>
      <c r="AG1641" s="3"/>
      <c r="AH1641" s="3"/>
      <c r="AI1641" s="3"/>
    </row>
    <row r="1642" spans="1:3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3"/>
      <c r="AG1642" s="3"/>
      <c r="AH1642" s="3"/>
      <c r="AI1642" s="3"/>
    </row>
    <row r="1643" spans="1:3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3"/>
      <c r="AG1643" s="3"/>
      <c r="AH1643" s="3"/>
      <c r="AI1643" s="3"/>
    </row>
    <row r="1644" spans="1:3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3"/>
      <c r="AG1644" s="3"/>
      <c r="AH1644" s="3"/>
      <c r="AI1644" s="3"/>
    </row>
    <row r="1645" spans="1:3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3"/>
      <c r="AG1645" s="3"/>
      <c r="AH1645" s="3"/>
      <c r="AI1645" s="3"/>
    </row>
    <row r="1646" spans="1:3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3"/>
      <c r="AG1646" s="3"/>
      <c r="AH1646" s="3"/>
      <c r="AI1646" s="3"/>
    </row>
    <row r="1647" spans="1:3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3"/>
      <c r="AG1647" s="3"/>
      <c r="AH1647" s="3"/>
      <c r="AI1647" s="3"/>
    </row>
    <row r="1648" spans="1:3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3"/>
      <c r="AG1648" s="3"/>
      <c r="AH1648" s="3"/>
      <c r="AI1648" s="3"/>
    </row>
    <row r="1649" spans="1:3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3"/>
      <c r="AG1649" s="3"/>
      <c r="AH1649" s="3"/>
      <c r="AI1649" s="3"/>
    </row>
    <row r="1650" spans="1:3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3"/>
      <c r="AG1650" s="3"/>
      <c r="AH1650" s="3"/>
      <c r="AI1650" s="3"/>
    </row>
    <row r="1651" spans="1:3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3"/>
      <c r="AG1651" s="3"/>
      <c r="AH1651" s="3"/>
      <c r="AI1651" s="3"/>
    </row>
    <row r="1652" spans="1:3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3"/>
      <c r="AG1652" s="3"/>
      <c r="AH1652" s="3"/>
      <c r="AI1652" s="3"/>
    </row>
    <row r="1653" spans="1:3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3"/>
      <c r="AG1653" s="3"/>
      <c r="AH1653" s="3"/>
      <c r="AI1653" s="3"/>
    </row>
    <row r="1654" spans="1:3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3"/>
      <c r="AG1654" s="3"/>
      <c r="AH1654" s="3"/>
      <c r="AI1654" s="3"/>
    </row>
    <row r="1655" spans="1:3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3"/>
      <c r="AG1655" s="3"/>
      <c r="AH1655" s="3"/>
      <c r="AI1655" s="3"/>
    </row>
    <row r="1656" spans="1:3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3"/>
      <c r="AG1656" s="3"/>
      <c r="AH1656" s="3"/>
      <c r="AI1656" s="3"/>
    </row>
    <row r="1657" spans="1:3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3"/>
      <c r="AG1657" s="3"/>
      <c r="AH1657" s="3"/>
      <c r="AI1657" s="3"/>
    </row>
    <row r="1658" spans="1:3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3"/>
      <c r="AG1658" s="3"/>
      <c r="AH1658" s="3"/>
      <c r="AI1658" s="3"/>
    </row>
    <row r="1659" spans="1:3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3"/>
      <c r="AG1659" s="3"/>
      <c r="AH1659" s="3"/>
      <c r="AI1659" s="3"/>
    </row>
    <row r="1660" spans="1:3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3"/>
      <c r="AG1660" s="3"/>
      <c r="AH1660" s="3"/>
      <c r="AI1660" s="3"/>
    </row>
    <row r="1661" spans="1:3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3"/>
      <c r="AG1661" s="3"/>
      <c r="AH1661" s="3"/>
      <c r="AI1661" s="3"/>
    </row>
    <row r="1662" spans="1:3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3"/>
      <c r="AG1662" s="3"/>
      <c r="AH1662" s="3"/>
      <c r="AI1662" s="3"/>
    </row>
    <row r="1663" spans="1:3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3"/>
      <c r="AG1663" s="3"/>
      <c r="AH1663" s="3"/>
      <c r="AI1663" s="3"/>
    </row>
    <row r="1664" spans="1:3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3"/>
      <c r="AG1664" s="3"/>
      <c r="AH1664" s="3"/>
      <c r="AI1664" s="3"/>
    </row>
    <row r="1665" spans="1:3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3"/>
      <c r="AG1665" s="3"/>
      <c r="AH1665" s="3"/>
      <c r="AI1665" s="3"/>
    </row>
    <row r="1666" spans="1:3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3"/>
      <c r="AG1666" s="3"/>
      <c r="AH1666" s="3"/>
      <c r="AI1666" s="3"/>
    </row>
    <row r="1667" spans="1:3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3"/>
      <c r="AG1667" s="3"/>
      <c r="AH1667" s="3"/>
      <c r="AI1667" s="3"/>
    </row>
    <row r="1668" spans="1:3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3"/>
      <c r="AG1668" s="3"/>
      <c r="AH1668" s="3"/>
      <c r="AI1668" s="3"/>
    </row>
    <row r="1669" spans="1:3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3"/>
      <c r="AG1669" s="3"/>
      <c r="AH1669" s="3"/>
      <c r="AI1669" s="3"/>
    </row>
    <row r="1670" spans="1:3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3"/>
      <c r="AG1670" s="3"/>
      <c r="AH1670" s="3"/>
      <c r="AI1670" s="3"/>
    </row>
    <row r="1671" spans="1:3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3"/>
      <c r="AG1671" s="3"/>
      <c r="AH1671" s="3"/>
      <c r="AI1671" s="3"/>
    </row>
    <row r="1672" spans="1:3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3"/>
      <c r="AG1672" s="3"/>
      <c r="AH1672" s="3"/>
      <c r="AI1672" s="3"/>
    </row>
    <row r="1673" spans="1:3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3"/>
      <c r="AG1673" s="3"/>
      <c r="AH1673" s="3"/>
      <c r="AI1673" s="3"/>
    </row>
    <row r="1674" spans="1:3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3"/>
      <c r="AG1674" s="3"/>
      <c r="AH1674" s="3"/>
      <c r="AI1674" s="3"/>
    </row>
    <row r="1675" spans="1:3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3"/>
      <c r="AG1675" s="3"/>
      <c r="AH1675" s="3"/>
      <c r="AI1675" s="3"/>
    </row>
    <row r="1676" spans="1:3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3"/>
      <c r="AG1676" s="3"/>
      <c r="AH1676" s="3"/>
      <c r="AI1676" s="3"/>
    </row>
    <row r="1677" spans="1:3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3"/>
      <c r="AG1677" s="3"/>
      <c r="AH1677" s="3"/>
      <c r="AI1677" s="3"/>
    </row>
    <row r="1678" spans="1:3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3"/>
      <c r="AG1678" s="3"/>
      <c r="AH1678" s="3"/>
      <c r="AI1678" s="3"/>
    </row>
    <row r="1679" spans="1:3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3"/>
      <c r="AG1679" s="3"/>
      <c r="AH1679" s="3"/>
      <c r="AI1679" s="3"/>
    </row>
    <row r="1680" spans="1:3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3"/>
      <c r="AG1680" s="3"/>
      <c r="AH1680" s="3"/>
      <c r="AI1680" s="3"/>
    </row>
    <row r="1681" spans="1:3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3"/>
      <c r="AG1681" s="3"/>
      <c r="AH1681" s="3"/>
      <c r="AI1681" s="3"/>
    </row>
    <row r="1682" spans="1:3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3"/>
      <c r="AG1682" s="3"/>
      <c r="AH1682" s="3"/>
      <c r="AI1682" s="3"/>
    </row>
    <row r="1683" spans="1:3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3"/>
      <c r="AG1683" s="3"/>
      <c r="AH1683" s="3"/>
      <c r="AI1683" s="3"/>
    </row>
    <row r="1684" spans="1:3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3"/>
      <c r="AG1684" s="3"/>
      <c r="AH1684" s="3"/>
      <c r="AI1684" s="3"/>
    </row>
    <row r="1685" spans="1:3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3"/>
      <c r="AG1685" s="3"/>
      <c r="AH1685" s="3"/>
      <c r="AI1685" s="3"/>
    </row>
    <row r="1686" spans="1:3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3"/>
      <c r="AG1686" s="3"/>
      <c r="AH1686" s="3"/>
      <c r="AI1686" s="3"/>
    </row>
    <row r="1687" spans="1:3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3"/>
      <c r="AG1687" s="3"/>
      <c r="AH1687" s="3"/>
      <c r="AI1687" s="3"/>
    </row>
    <row r="1688" spans="1:3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3"/>
      <c r="AG1688" s="3"/>
      <c r="AH1688" s="3"/>
      <c r="AI1688" s="3"/>
    </row>
    <row r="1689" spans="1:3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3"/>
      <c r="AG1689" s="3"/>
      <c r="AH1689" s="3"/>
      <c r="AI1689" s="3"/>
    </row>
    <row r="1690" spans="1:3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3"/>
      <c r="AG1690" s="3"/>
      <c r="AH1690" s="3"/>
      <c r="AI1690" s="3"/>
    </row>
    <row r="1691" spans="1:3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3"/>
      <c r="AG1691" s="3"/>
      <c r="AH1691" s="3"/>
      <c r="AI1691" s="3"/>
    </row>
    <row r="1692" spans="1:3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3"/>
      <c r="AG1692" s="3"/>
      <c r="AH1692" s="3"/>
      <c r="AI1692" s="3"/>
    </row>
    <row r="1693" spans="1:3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3"/>
      <c r="AG1693" s="3"/>
      <c r="AH1693" s="3"/>
      <c r="AI1693" s="3"/>
    </row>
    <row r="1694" spans="1:3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3"/>
      <c r="AG1694" s="3"/>
      <c r="AH1694" s="3"/>
      <c r="AI1694" s="3"/>
    </row>
    <row r="1695" spans="1:3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3"/>
      <c r="AG1695" s="3"/>
      <c r="AH1695" s="3"/>
      <c r="AI1695" s="3"/>
    </row>
    <row r="1696" spans="1:3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3"/>
      <c r="AG1696" s="3"/>
      <c r="AH1696" s="3"/>
      <c r="AI1696" s="3"/>
    </row>
    <row r="1697" spans="1:3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3"/>
      <c r="AG1697" s="3"/>
      <c r="AH1697" s="3"/>
      <c r="AI1697" s="3"/>
    </row>
    <row r="1698" spans="1:3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3"/>
      <c r="AG1698" s="3"/>
      <c r="AH1698" s="3"/>
      <c r="AI1698" s="3"/>
    </row>
    <row r="1699" spans="1:3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3"/>
      <c r="AG1699" s="3"/>
      <c r="AH1699" s="3"/>
      <c r="AI1699" s="3"/>
    </row>
    <row r="1700" spans="1:3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3"/>
      <c r="AG1700" s="3"/>
      <c r="AH1700" s="3"/>
      <c r="AI1700" s="3"/>
    </row>
    <row r="1701" spans="1:3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3"/>
      <c r="AG1701" s="3"/>
      <c r="AH1701" s="3"/>
      <c r="AI1701" s="3"/>
    </row>
    <row r="1702" spans="1:3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3"/>
      <c r="AG1702" s="3"/>
      <c r="AH1702" s="3"/>
      <c r="AI1702" s="3"/>
    </row>
    <row r="1703" spans="1:3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3"/>
      <c r="AG1703" s="3"/>
      <c r="AH1703" s="3"/>
      <c r="AI1703" s="3"/>
    </row>
    <row r="1704" spans="1:3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3"/>
      <c r="AG1704" s="3"/>
      <c r="AH1704" s="3"/>
      <c r="AI1704" s="3"/>
    </row>
    <row r="1705" spans="1:3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3"/>
      <c r="AG1705" s="3"/>
      <c r="AH1705" s="3"/>
      <c r="AI1705" s="3"/>
    </row>
    <row r="1706" spans="1:3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3"/>
      <c r="AG1706" s="3"/>
      <c r="AH1706" s="3"/>
      <c r="AI1706" s="3"/>
    </row>
    <row r="1707" spans="1:3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3"/>
      <c r="AG1707" s="3"/>
      <c r="AH1707" s="3"/>
      <c r="AI1707" s="3"/>
    </row>
    <row r="1708" spans="1:3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3"/>
      <c r="AG1708" s="3"/>
      <c r="AH1708" s="3"/>
      <c r="AI1708" s="3"/>
    </row>
    <row r="1709" spans="1:3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3"/>
      <c r="AG1709" s="3"/>
      <c r="AH1709" s="3"/>
      <c r="AI1709" s="3"/>
    </row>
    <row r="1710" spans="1:3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3"/>
      <c r="AG1710" s="3"/>
      <c r="AH1710" s="3"/>
      <c r="AI1710" s="3"/>
    </row>
    <row r="1711" spans="1:3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3"/>
      <c r="AG1711" s="3"/>
      <c r="AH1711" s="3"/>
      <c r="AI1711" s="3"/>
    </row>
    <row r="1712" spans="1:3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3"/>
      <c r="AG1712" s="3"/>
      <c r="AH1712" s="3"/>
      <c r="AI1712" s="3"/>
    </row>
    <row r="1713" spans="1:3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3"/>
      <c r="AG1713" s="3"/>
      <c r="AH1713" s="3"/>
      <c r="AI1713" s="3"/>
    </row>
    <row r="1714" spans="1:3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3"/>
      <c r="AG1714" s="3"/>
      <c r="AH1714" s="3"/>
      <c r="AI1714" s="3"/>
    </row>
    <row r="1715" spans="1:3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3"/>
      <c r="AG1715" s="3"/>
      <c r="AH1715" s="3"/>
      <c r="AI1715" s="3"/>
    </row>
    <row r="1716" spans="1:3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3"/>
      <c r="AG1716" s="3"/>
      <c r="AH1716" s="3"/>
      <c r="AI1716" s="3"/>
    </row>
    <row r="1717" spans="1:3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3"/>
      <c r="AG1717" s="3"/>
      <c r="AH1717" s="3"/>
      <c r="AI1717" s="3"/>
    </row>
    <row r="1718" spans="1:3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3"/>
      <c r="AG1718" s="3"/>
      <c r="AH1718" s="3"/>
      <c r="AI1718" s="3"/>
    </row>
    <row r="1719" spans="1:3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3"/>
      <c r="AG1719" s="3"/>
      <c r="AH1719" s="3"/>
      <c r="AI1719" s="3"/>
    </row>
    <row r="1720" spans="1:3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3"/>
      <c r="AG1720" s="3"/>
      <c r="AH1720" s="3"/>
      <c r="AI1720" s="3"/>
    </row>
    <row r="1721" spans="1:3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3"/>
      <c r="AG1721" s="3"/>
      <c r="AH1721" s="3"/>
      <c r="AI1721" s="3"/>
    </row>
    <row r="1722" spans="1:3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3"/>
      <c r="AG1722" s="3"/>
      <c r="AH1722" s="3"/>
      <c r="AI1722" s="3"/>
    </row>
    <row r="1723" spans="1:3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3"/>
      <c r="AG1723" s="3"/>
      <c r="AH1723" s="3"/>
      <c r="AI1723" s="3"/>
    </row>
    <row r="1724" spans="1:3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3"/>
      <c r="AG1724" s="3"/>
      <c r="AH1724" s="3"/>
      <c r="AI1724" s="3"/>
    </row>
    <row r="1725" spans="1:3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3"/>
      <c r="AG1725" s="3"/>
      <c r="AH1725" s="3"/>
      <c r="AI1725" s="3"/>
    </row>
    <row r="1726" spans="1:3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3"/>
      <c r="AG1726" s="3"/>
      <c r="AH1726" s="3"/>
      <c r="AI1726" s="3"/>
    </row>
    <row r="1727" spans="1:3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3"/>
      <c r="AG1727" s="3"/>
      <c r="AH1727" s="3"/>
      <c r="AI1727" s="3"/>
    </row>
    <row r="1728" spans="1:3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3"/>
      <c r="AG1728" s="3"/>
      <c r="AH1728" s="3"/>
      <c r="AI1728" s="3"/>
    </row>
    <row r="1729" spans="1:3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3"/>
      <c r="AG1729" s="3"/>
      <c r="AH1729" s="3"/>
      <c r="AI1729" s="3"/>
    </row>
    <row r="1730" spans="1:3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3"/>
      <c r="AG1730" s="3"/>
      <c r="AH1730" s="3"/>
      <c r="AI1730" s="3"/>
    </row>
    <row r="1731" spans="1:3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3"/>
      <c r="AG1731" s="3"/>
      <c r="AH1731" s="3"/>
      <c r="AI1731" s="3"/>
    </row>
    <row r="1732" spans="1:3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3"/>
      <c r="AG1732" s="3"/>
      <c r="AH1732" s="3"/>
      <c r="AI1732" s="3"/>
    </row>
    <row r="1733" spans="1:3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3"/>
      <c r="AG1733" s="3"/>
      <c r="AH1733" s="3"/>
      <c r="AI1733" s="3"/>
    </row>
    <row r="1734" spans="1:3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3"/>
      <c r="AG1734" s="3"/>
      <c r="AH1734" s="3"/>
      <c r="AI1734" s="3"/>
    </row>
    <row r="1735" spans="1:3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3"/>
      <c r="AG1735" s="3"/>
      <c r="AH1735" s="3"/>
      <c r="AI1735" s="3"/>
    </row>
    <row r="1736" spans="1:3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3"/>
      <c r="AG1736" s="3"/>
      <c r="AH1736" s="3"/>
      <c r="AI1736" s="3"/>
    </row>
    <row r="1737" spans="1:3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3"/>
      <c r="AG1737" s="3"/>
      <c r="AH1737" s="3"/>
      <c r="AI1737" s="3"/>
    </row>
    <row r="1738" spans="1:3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3"/>
      <c r="AG1738" s="3"/>
      <c r="AH1738" s="3"/>
      <c r="AI1738" s="3"/>
    </row>
    <row r="1739" spans="1:3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3"/>
      <c r="AG1739" s="3"/>
      <c r="AH1739" s="3"/>
      <c r="AI1739" s="3"/>
    </row>
    <row r="1740" spans="1:3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3"/>
      <c r="AG1740" s="3"/>
      <c r="AH1740" s="3"/>
      <c r="AI1740" s="3"/>
    </row>
    <row r="1741" spans="1:3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3"/>
      <c r="AG1741" s="3"/>
      <c r="AH1741" s="3"/>
      <c r="AI1741" s="3"/>
    </row>
    <row r="1742" spans="1:3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3"/>
      <c r="AG1742" s="3"/>
      <c r="AH1742" s="3"/>
      <c r="AI1742" s="3"/>
    </row>
    <row r="1743" spans="1:3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3"/>
      <c r="AG1743" s="3"/>
      <c r="AH1743" s="3"/>
      <c r="AI1743" s="3"/>
    </row>
    <row r="1744" spans="1:3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3"/>
      <c r="AG1744" s="3"/>
      <c r="AH1744" s="3"/>
      <c r="AI1744" s="3"/>
    </row>
    <row r="1745" spans="1:3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3"/>
      <c r="AG1745" s="3"/>
      <c r="AH1745" s="3"/>
      <c r="AI1745" s="3"/>
    </row>
    <row r="1746" spans="1:3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3"/>
      <c r="AG1746" s="3"/>
      <c r="AH1746" s="3"/>
      <c r="AI1746" s="3"/>
    </row>
    <row r="1747" spans="1:3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3"/>
      <c r="AG1747" s="3"/>
      <c r="AH1747" s="3"/>
      <c r="AI1747" s="3"/>
    </row>
    <row r="1748" spans="1:3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3"/>
      <c r="AG1748" s="3"/>
      <c r="AH1748" s="3"/>
      <c r="AI1748" s="3"/>
    </row>
    <row r="1749" spans="1:3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3"/>
      <c r="AG1749" s="3"/>
      <c r="AH1749" s="3"/>
      <c r="AI1749" s="3"/>
    </row>
    <row r="1750" spans="1:3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3"/>
      <c r="AG1750" s="3"/>
      <c r="AH1750" s="3"/>
      <c r="AI1750" s="3"/>
    </row>
    <row r="1751" spans="1:3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3"/>
      <c r="AG1751" s="3"/>
      <c r="AH1751" s="3"/>
      <c r="AI1751" s="3"/>
    </row>
    <row r="1752" spans="1:3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3"/>
      <c r="AG1752" s="3"/>
      <c r="AH1752" s="3"/>
      <c r="AI1752" s="3"/>
    </row>
    <row r="1753" spans="1:3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3"/>
      <c r="AG1753" s="3"/>
      <c r="AH1753" s="3"/>
      <c r="AI1753" s="3"/>
    </row>
    <row r="1754" spans="1:3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3"/>
      <c r="AG1754" s="3"/>
      <c r="AH1754" s="3"/>
      <c r="AI1754" s="3"/>
    </row>
    <row r="1755" spans="1:3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3"/>
      <c r="AG1755" s="3"/>
      <c r="AH1755" s="3"/>
      <c r="AI1755" s="3"/>
    </row>
    <row r="1756" spans="1:3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3"/>
      <c r="AG1756" s="3"/>
      <c r="AH1756" s="3"/>
      <c r="AI1756" s="3"/>
    </row>
    <row r="1757" spans="1:3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3"/>
      <c r="AG1757" s="3"/>
      <c r="AH1757" s="3"/>
      <c r="AI1757" s="3"/>
    </row>
    <row r="1758" spans="1:3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3"/>
      <c r="AG1758" s="3"/>
      <c r="AH1758" s="3"/>
      <c r="AI1758" s="3"/>
    </row>
    <row r="1759" spans="1:3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3"/>
      <c r="AG1759" s="3"/>
      <c r="AH1759" s="3"/>
      <c r="AI1759" s="3"/>
    </row>
    <row r="1760" spans="1:3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3"/>
      <c r="AG1760" s="3"/>
      <c r="AH1760" s="3"/>
      <c r="AI1760" s="3"/>
    </row>
    <row r="1761" spans="1:3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3"/>
      <c r="AG1761" s="3"/>
      <c r="AH1761" s="3"/>
      <c r="AI1761" s="3"/>
    </row>
    <row r="1762" spans="1:3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3"/>
      <c r="AG1762" s="3"/>
      <c r="AH1762" s="3"/>
      <c r="AI1762" s="3"/>
    </row>
    <row r="1763" spans="1:3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3"/>
      <c r="AG1763" s="3"/>
      <c r="AH1763" s="3"/>
      <c r="AI1763" s="3"/>
    </row>
    <row r="1764" spans="1:3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3"/>
      <c r="AG1764" s="3"/>
      <c r="AH1764" s="3"/>
      <c r="AI1764" s="3"/>
    </row>
    <row r="1765" spans="1:3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3"/>
      <c r="AG1765" s="3"/>
      <c r="AH1765" s="3"/>
      <c r="AI1765" s="3"/>
    </row>
    <row r="1766" spans="1:3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3"/>
      <c r="AG1766" s="3"/>
      <c r="AH1766" s="3"/>
      <c r="AI1766" s="3"/>
    </row>
    <row r="1767" spans="1:3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3"/>
      <c r="AG1767" s="3"/>
      <c r="AH1767" s="3"/>
      <c r="AI1767" s="3"/>
    </row>
    <row r="1768" spans="1:3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3"/>
      <c r="AG1768" s="3"/>
      <c r="AH1768" s="3"/>
      <c r="AI1768" s="3"/>
    </row>
    <row r="1769" spans="1:3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3"/>
      <c r="AG1769" s="3"/>
      <c r="AH1769" s="3"/>
      <c r="AI1769" s="3"/>
    </row>
    <row r="1770" spans="1:3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3"/>
      <c r="AG1770" s="3"/>
      <c r="AH1770" s="3"/>
      <c r="AI1770" s="3"/>
    </row>
    <row r="1771" spans="1:3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3"/>
      <c r="AG1771" s="3"/>
      <c r="AH1771" s="3"/>
      <c r="AI1771" s="3"/>
    </row>
    <row r="1772" spans="1:3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3"/>
      <c r="AG1772" s="3"/>
      <c r="AH1772" s="3"/>
      <c r="AI1772" s="3"/>
    </row>
    <row r="1773" spans="1:3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3"/>
      <c r="AG1773" s="3"/>
      <c r="AH1773" s="3"/>
      <c r="AI1773" s="3"/>
    </row>
    <row r="1774" spans="1:3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3"/>
      <c r="AG1774" s="3"/>
      <c r="AH1774" s="3"/>
      <c r="AI1774" s="3"/>
    </row>
    <row r="1775" spans="1:3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3"/>
      <c r="AG1775" s="3"/>
      <c r="AH1775" s="3"/>
      <c r="AI1775" s="3"/>
    </row>
    <row r="1776" spans="1:3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3"/>
      <c r="AG1776" s="3"/>
      <c r="AH1776" s="3"/>
      <c r="AI1776" s="3"/>
    </row>
    <row r="1777" spans="1:3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3"/>
      <c r="AG1777" s="3"/>
      <c r="AH1777" s="3"/>
      <c r="AI1777" s="3"/>
    </row>
    <row r="1778" spans="1:3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3"/>
      <c r="AG1778" s="3"/>
      <c r="AH1778" s="3"/>
      <c r="AI1778" s="3"/>
    </row>
    <row r="1779" spans="1:3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3"/>
      <c r="AG1779" s="3"/>
      <c r="AH1779" s="3"/>
      <c r="AI1779" s="3"/>
    </row>
    <row r="1780" spans="1:3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3"/>
      <c r="AG1780" s="3"/>
      <c r="AH1780" s="3"/>
      <c r="AI1780" s="3"/>
    </row>
    <row r="1781" spans="1:3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3"/>
      <c r="AG1781" s="3"/>
      <c r="AH1781" s="3"/>
      <c r="AI1781" s="3"/>
    </row>
    <row r="1782" spans="1:3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3"/>
      <c r="AG1782" s="3"/>
      <c r="AH1782" s="3"/>
      <c r="AI1782" s="3"/>
    </row>
    <row r="1783" spans="1:3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3"/>
      <c r="AG1783" s="3"/>
      <c r="AH1783" s="3"/>
      <c r="AI1783" s="3"/>
    </row>
    <row r="1784" spans="1:3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3"/>
      <c r="AG1784" s="3"/>
      <c r="AH1784" s="3"/>
      <c r="AI1784" s="3"/>
    </row>
    <row r="1785" spans="1:3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3"/>
      <c r="AG1785" s="3"/>
      <c r="AH1785" s="3"/>
      <c r="AI1785" s="3"/>
    </row>
    <row r="1786" spans="1:3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3"/>
      <c r="AG1786" s="3"/>
      <c r="AH1786" s="3"/>
      <c r="AI1786" s="3"/>
    </row>
    <row r="1787" spans="1:3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3"/>
      <c r="AG1787" s="3"/>
      <c r="AH1787" s="3"/>
      <c r="AI1787" s="3"/>
    </row>
    <row r="1788" spans="1:3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3"/>
      <c r="AG1788" s="3"/>
      <c r="AH1788" s="3"/>
      <c r="AI1788" s="3"/>
    </row>
    <row r="1789" spans="1:3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3"/>
      <c r="AG1789" s="3"/>
      <c r="AH1789" s="3"/>
      <c r="AI1789" s="3"/>
    </row>
    <row r="1790" spans="1:3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3"/>
      <c r="AG1790" s="3"/>
      <c r="AH1790" s="3"/>
      <c r="AI1790" s="3"/>
    </row>
    <row r="1791" spans="1:3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3"/>
      <c r="AG1791" s="3"/>
      <c r="AH1791" s="3"/>
      <c r="AI1791" s="3"/>
    </row>
    <row r="1792" spans="1:3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3"/>
      <c r="AG1792" s="3"/>
      <c r="AH1792" s="3"/>
      <c r="AI1792" s="3"/>
    </row>
    <row r="1793" spans="1:3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3"/>
      <c r="AG1793" s="3"/>
      <c r="AH1793" s="3"/>
      <c r="AI1793" s="3"/>
    </row>
    <row r="1794" spans="1:3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3"/>
      <c r="AG1794" s="3"/>
      <c r="AH1794" s="3"/>
      <c r="AI1794" s="3"/>
    </row>
    <row r="1795" spans="1:3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3"/>
      <c r="AG1795" s="3"/>
      <c r="AH1795" s="3"/>
      <c r="AI1795" s="3"/>
    </row>
    <row r="1796" spans="1:3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3"/>
      <c r="AG1796" s="3"/>
      <c r="AH1796" s="3"/>
      <c r="AI1796" s="3"/>
    </row>
    <row r="1797" spans="1:3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3"/>
      <c r="AG1797" s="3"/>
      <c r="AH1797" s="3"/>
      <c r="AI1797" s="3"/>
    </row>
    <row r="1798" spans="1:3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3"/>
      <c r="AG1798" s="3"/>
      <c r="AH1798" s="3"/>
      <c r="AI1798" s="3"/>
    </row>
    <row r="1799" spans="1:3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3"/>
      <c r="AG1799" s="3"/>
      <c r="AH1799" s="3"/>
      <c r="AI1799" s="3"/>
    </row>
    <row r="1800" spans="1:3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3"/>
      <c r="AG1800" s="3"/>
      <c r="AH1800" s="3"/>
      <c r="AI1800" s="3"/>
    </row>
    <row r="1801" spans="1:3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3"/>
      <c r="AG1801" s="3"/>
      <c r="AH1801" s="3"/>
      <c r="AI1801" s="3"/>
    </row>
    <row r="1802" spans="1:3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3"/>
      <c r="AG1802" s="3"/>
      <c r="AH1802" s="3"/>
      <c r="AI1802" s="3"/>
    </row>
    <row r="1803" spans="1:3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3"/>
      <c r="AG1803" s="3"/>
      <c r="AH1803" s="3"/>
      <c r="AI1803" s="3"/>
    </row>
    <row r="1804" spans="1:3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3"/>
      <c r="AG1804" s="3"/>
      <c r="AH1804" s="3"/>
      <c r="AI1804" s="3"/>
    </row>
    <row r="1805" spans="1:3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3"/>
      <c r="AG1805" s="3"/>
      <c r="AH1805" s="3"/>
      <c r="AI1805" s="3"/>
    </row>
    <row r="1806" spans="1:3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3"/>
      <c r="AG1806" s="3"/>
      <c r="AH1806" s="3"/>
      <c r="AI1806" s="3"/>
    </row>
    <row r="1807" spans="1:3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3"/>
      <c r="AG1807" s="3"/>
      <c r="AH1807" s="3"/>
      <c r="AI1807" s="3"/>
    </row>
    <row r="1808" spans="1:3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3"/>
      <c r="AG1808" s="3"/>
      <c r="AH1808" s="3"/>
      <c r="AI1808" s="3"/>
    </row>
    <row r="1809" spans="1:3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3"/>
      <c r="AG1809" s="3"/>
      <c r="AH1809" s="3"/>
      <c r="AI1809" s="3"/>
    </row>
    <row r="1810" spans="1:3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3"/>
      <c r="AG1810" s="3"/>
      <c r="AH1810" s="3"/>
      <c r="AI1810" s="3"/>
    </row>
    <row r="1811" spans="1:3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3"/>
      <c r="AG1811" s="3"/>
      <c r="AH1811" s="3"/>
      <c r="AI1811" s="3"/>
    </row>
    <row r="1812" spans="1:3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3"/>
      <c r="AG1812" s="3"/>
      <c r="AH1812" s="3"/>
      <c r="AI1812" s="3"/>
    </row>
    <row r="1813" spans="1:3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3"/>
      <c r="AG1813" s="3"/>
      <c r="AH1813" s="3"/>
      <c r="AI1813" s="3"/>
    </row>
    <row r="1814" spans="1:3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3"/>
      <c r="AG1814" s="3"/>
      <c r="AH1814" s="3"/>
      <c r="AI1814" s="3"/>
    </row>
    <row r="1815" spans="1:3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3"/>
      <c r="AG1815" s="3"/>
      <c r="AH1815" s="3"/>
      <c r="AI1815" s="3"/>
    </row>
    <row r="1816" spans="1:3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3"/>
      <c r="AG1816" s="3"/>
      <c r="AH1816" s="3"/>
      <c r="AI1816" s="3"/>
    </row>
    <row r="1817" spans="1:3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3"/>
      <c r="AG1817" s="3"/>
      <c r="AH1817" s="3"/>
      <c r="AI1817" s="3"/>
    </row>
    <row r="1818" spans="1:3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3"/>
      <c r="AG1818" s="3"/>
      <c r="AH1818" s="3"/>
      <c r="AI1818" s="3"/>
    </row>
    <row r="1819" spans="1:3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3"/>
      <c r="AG1819" s="3"/>
      <c r="AH1819" s="3"/>
      <c r="AI1819" s="3"/>
    </row>
    <row r="1820" spans="1:3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3"/>
      <c r="AG1820" s="3"/>
      <c r="AH1820" s="3"/>
      <c r="AI1820" s="3"/>
    </row>
    <row r="1821" spans="1:3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3"/>
      <c r="AG1821" s="3"/>
      <c r="AH1821" s="3"/>
      <c r="AI1821" s="3"/>
    </row>
    <row r="1822" spans="1:3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3"/>
      <c r="AG1822" s="3"/>
      <c r="AH1822" s="3"/>
      <c r="AI1822" s="3"/>
    </row>
    <row r="1823" spans="1:3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3"/>
      <c r="AG1823" s="3"/>
      <c r="AH1823" s="3"/>
      <c r="AI1823" s="3"/>
    </row>
    <row r="1824" spans="1:3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3"/>
      <c r="AG1824" s="3"/>
      <c r="AH1824" s="3"/>
      <c r="AI1824" s="3"/>
    </row>
    <row r="1825" spans="1:3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3"/>
      <c r="AG1825" s="3"/>
      <c r="AH1825" s="3"/>
      <c r="AI1825" s="3"/>
    </row>
    <row r="1826" spans="1:3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3"/>
      <c r="AG1826" s="3"/>
      <c r="AH1826" s="3"/>
      <c r="AI1826" s="3"/>
    </row>
    <row r="1827" spans="1:3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3"/>
      <c r="AG1827" s="3"/>
      <c r="AH1827" s="3"/>
      <c r="AI1827" s="3"/>
    </row>
    <row r="1828" spans="1:3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3"/>
      <c r="AG1828" s="3"/>
      <c r="AH1828" s="3"/>
      <c r="AI1828" s="3"/>
    </row>
    <row r="1829" spans="1:3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3"/>
      <c r="AG1829" s="3"/>
      <c r="AH1829" s="3"/>
      <c r="AI1829" s="3"/>
    </row>
    <row r="1830" spans="1:3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3"/>
      <c r="AG1830" s="3"/>
      <c r="AH1830" s="3"/>
      <c r="AI1830" s="3"/>
    </row>
    <row r="1831" spans="1:3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3"/>
      <c r="AG1831" s="3"/>
      <c r="AH1831" s="3"/>
      <c r="AI1831" s="3"/>
    </row>
    <row r="1832" spans="1:3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3"/>
      <c r="AG1832" s="3"/>
      <c r="AH1832" s="3"/>
      <c r="AI1832" s="3"/>
    </row>
    <row r="1833" spans="1:3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3"/>
      <c r="AG1833" s="3"/>
      <c r="AH1833" s="3"/>
      <c r="AI1833" s="3"/>
    </row>
    <row r="1834" spans="1:3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3"/>
      <c r="AG1834" s="3"/>
      <c r="AH1834" s="3"/>
      <c r="AI1834" s="3"/>
    </row>
    <row r="1835" spans="1:3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3"/>
      <c r="AG1835" s="3"/>
      <c r="AH1835" s="3"/>
      <c r="AI1835" s="3"/>
    </row>
    <row r="1836" spans="1:3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3"/>
      <c r="AG1836" s="3"/>
      <c r="AH1836" s="3"/>
      <c r="AI1836" s="3"/>
    </row>
    <row r="1837" spans="1:3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3"/>
      <c r="AG1837" s="3"/>
      <c r="AH1837" s="3"/>
      <c r="AI1837" s="3"/>
    </row>
    <row r="1838" spans="1:3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3"/>
      <c r="AG1838" s="3"/>
      <c r="AH1838" s="3"/>
      <c r="AI1838" s="3"/>
    </row>
    <row r="1839" spans="1:3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3"/>
      <c r="AG1839" s="3"/>
      <c r="AH1839" s="3"/>
      <c r="AI1839" s="3"/>
    </row>
    <row r="1840" spans="1:3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3"/>
      <c r="AG1840" s="3"/>
      <c r="AH1840" s="3"/>
      <c r="AI1840" s="3"/>
    </row>
    <row r="1841" spans="1:3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3"/>
      <c r="AG1841" s="3"/>
      <c r="AH1841" s="3"/>
      <c r="AI1841" s="3"/>
    </row>
    <row r="1842" spans="1:3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3"/>
      <c r="AG1842" s="3"/>
      <c r="AH1842" s="3"/>
      <c r="AI1842" s="3"/>
    </row>
    <row r="1843" spans="1:3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3"/>
      <c r="AG1843" s="3"/>
      <c r="AH1843" s="3"/>
      <c r="AI1843" s="3"/>
    </row>
    <row r="1844" spans="1:3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3"/>
      <c r="AG1844" s="3"/>
      <c r="AH1844" s="3"/>
      <c r="AI1844" s="3"/>
    </row>
    <row r="1845" spans="1:3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3"/>
      <c r="AG1845" s="3"/>
      <c r="AH1845" s="3"/>
      <c r="AI1845" s="3"/>
    </row>
    <row r="1846" spans="1:3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3"/>
      <c r="AG1846" s="3"/>
      <c r="AH1846" s="3"/>
      <c r="AI1846" s="3"/>
    </row>
    <row r="1847" spans="1:3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3"/>
      <c r="AG1847" s="3"/>
      <c r="AH1847" s="3"/>
      <c r="AI1847" s="3"/>
    </row>
    <row r="1848" spans="1:35">
      <c r="A1848" s="5"/>
      <c r="B1848" s="5"/>
      <c r="C1848" s="5"/>
      <c r="D1848" s="5"/>
      <c r="E1848" s="5"/>
      <c r="F1848" s="5"/>
      <c r="G1848" s="5"/>
      <c r="H1848" s="5"/>
      <c r="I1848" s="5"/>
      <c r="J1848" s="5"/>
      <c r="S1848" s="1"/>
      <c r="T1848" s="1"/>
      <c r="U1848" s="1"/>
      <c r="V1848" s="1"/>
      <c r="W1848" s="1"/>
      <c r="X1848" s="1"/>
      <c r="Y1848" s="1"/>
      <c r="Z1848" s="1"/>
      <c r="AA1848" s="1"/>
      <c r="AB1848" s="1"/>
      <c r="AC1848" s="1"/>
      <c r="AD1848" s="1"/>
      <c r="AE1848" s="1"/>
      <c r="AF1848" s="3"/>
      <c r="AG1848" s="3"/>
      <c r="AH1848" s="3"/>
      <c r="AI1848" s="3"/>
    </row>
    <row r="1849" spans="1:35">
      <c r="A1849" s="5"/>
      <c r="B1849" s="5"/>
      <c r="C1849" s="5"/>
      <c r="D1849" s="5"/>
      <c r="E1849" s="5"/>
      <c r="F1849" s="5"/>
      <c r="G1849" s="5"/>
      <c r="H1849" s="5"/>
      <c r="I1849" s="5"/>
      <c r="J1849" s="5"/>
      <c r="S1849" s="1"/>
      <c r="T1849" s="1"/>
      <c r="U1849" s="1"/>
      <c r="V1849" s="1"/>
      <c r="W1849" s="1"/>
      <c r="X1849" s="1"/>
      <c r="Y1849" s="1"/>
      <c r="Z1849" s="1"/>
      <c r="AA1849" s="1"/>
      <c r="AB1849" s="1"/>
      <c r="AC1849" s="1"/>
      <c r="AD1849" s="1"/>
      <c r="AE1849" s="1"/>
      <c r="AF1849" s="3"/>
      <c r="AG1849" s="3"/>
      <c r="AH1849" s="3"/>
      <c r="AI1849" s="3"/>
    </row>
    <row r="1850" spans="1:35">
      <c r="A1850" s="5"/>
      <c r="B1850" s="5"/>
      <c r="C1850" s="5"/>
      <c r="D1850" s="5"/>
      <c r="E1850" s="5"/>
      <c r="F1850" s="5"/>
      <c r="G1850" s="5"/>
      <c r="H1850" s="5"/>
      <c r="I1850" s="5"/>
      <c r="J1850" s="5"/>
      <c r="S1850" s="1"/>
      <c r="T1850" s="1"/>
      <c r="U1850" s="1"/>
      <c r="V1850" s="1"/>
      <c r="W1850" s="1"/>
      <c r="X1850" s="1"/>
      <c r="Y1850" s="1"/>
      <c r="Z1850" s="1"/>
      <c r="AA1850" s="1"/>
      <c r="AB1850" s="1"/>
      <c r="AC1850" s="1"/>
      <c r="AD1850" s="1"/>
      <c r="AE1850" s="1"/>
      <c r="AF1850" s="3"/>
      <c r="AG1850" s="3"/>
      <c r="AH1850" s="3"/>
      <c r="AI1850" s="3"/>
    </row>
    <row r="1851" spans="1:35">
      <c r="A1851" s="5"/>
      <c r="B1851" s="5"/>
      <c r="C1851" s="5"/>
      <c r="D1851" s="5"/>
      <c r="E1851" s="5"/>
      <c r="F1851" s="5"/>
      <c r="G1851" s="5"/>
      <c r="H1851" s="5"/>
      <c r="I1851" s="5"/>
      <c r="J1851" s="5"/>
      <c r="AF1851" s="3"/>
      <c r="AG1851" s="3"/>
      <c r="AH1851" s="3"/>
      <c r="AI1851" s="3"/>
    </row>
    <row r="1852" spans="1:35">
      <c r="A1852" s="5"/>
      <c r="B1852" s="5"/>
      <c r="C1852" s="5"/>
      <c r="D1852" s="5"/>
      <c r="E1852" s="5"/>
      <c r="F1852" s="5"/>
      <c r="G1852" s="5"/>
      <c r="H1852" s="5"/>
      <c r="I1852" s="5"/>
      <c r="J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5"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3"/>
      <c r="AG2859" s="3"/>
      <c r="AH2859" s="3"/>
      <c r="AI2859" s="3"/>
    </row>
    <row r="2860" spans="1:35"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3"/>
      <c r="AG2860" s="3"/>
      <c r="AH2860" s="3"/>
      <c r="AI2860" s="3"/>
    </row>
    <row r="2861" spans="1:35"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3"/>
      <c r="AG2861" s="3"/>
      <c r="AH2861" s="3"/>
      <c r="AI2861" s="3"/>
    </row>
    <row r="2862" spans="1:35"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3"/>
      <c r="AG2862" s="3"/>
      <c r="AH2862" s="3"/>
      <c r="AI2862" s="3"/>
    </row>
    <row r="2863" spans="1:35"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3"/>
      <c r="AG2863" s="3"/>
      <c r="AH2863" s="3"/>
      <c r="AI2863" s="3"/>
    </row>
    <row r="2864" spans="1:35"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3"/>
      <c r="AG2864" s="3"/>
      <c r="AH2864" s="3"/>
      <c r="AI2864" s="3"/>
    </row>
    <row r="2865" spans="1:35"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3"/>
      <c r="AG2865" s="3"/>
      <c r="AH2865" s="3"/>
      <c r="AI2865" s="3"/>
    </row>
    <row r="2866" spans="1:35"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3"/>
      <c r="AG2866" s="3"/>
      <c r="AH2866" s="3"/>
      <c r="AI2866" s="3"/>
    </row>
    <row r="2867" spans="1:35"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3"/>
      <c r="AG2867" s="3"/>
      <c r="AH2867" s="3"/>
      <c r="AI2867" s="3"/>
    </row>
    <row r="2868" spans="1:35"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3"/>
      <c r="AG2868" s="3"/>
      <c r="AH2868" s="3"/>
      <c r="AI2868" s="3"/>
    </row>
    <row r="2869" spans="1:35"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3"/>
      <c r="AG2869" s="3"/>
      <c r="AH2869" s="3"/>
      <c r="AI2869" s="3"/>
    </row>
    <row r="2870" spans="1:35"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3"/>
      <c r="AG2870" s="3"/>
      <c r="AH2870" s="3"/>
      <c r="AI2870" s="3"/>
    </row>
    <row r="2871" spans="1:35"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3"/>
      <c r="AG2871" s="3"/>
      <c r="AH2871" s="3"/>
      <c r="AI2871" s="3"/>
    </row>
    <row r="2872" spans="1:35"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3"/>
      <c r="AG2872" s="3"/>
      <c r="AH2872" s="3"/>
      <c r="AI2872" s="3"/>
    </row>
    <row r="2873" spans="1:35"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3"/>
      <c r="AG2873" s="3"/>
      <c r="AH2873" s="3"/>
      <c r="AI2873" s="3"/>
    </row>
    <row r="2874" spans="1:35"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3"/>
      <c r="AG2874" s="3"/>
      <c r="AH2874" s="3"/>
      <c r="AI2874" s="3"/>
    </row>
    <row r="2875" spans="1:35"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3"/>
      <c r="AG2875" s="3"/>
      <c r="AH2875" s="3"/>
      <c r="AI2875" s="3"/>
    </row>
    <row r="2876" spans="1:35"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3"/>
      <c r="AG2876" s="3"/>
      <c r="AH2876" s="3"/>
      <c r="AI2876" s="3"/>
    </row>
    <row r="2877" spans="1:35"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3"/>
      <c r="AG2877" s="3"/>
      <c r="AH2877" s="3"/>
      <c r="AI2877" s="3"/>
    </row>
    <row r="2878" spans="1:35"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3"/>
      <c r="AG2878" s="3"/>
      <c r="AH2878" s="3"/>
      <c r="AI2878" s="3"/>
    </row>
    <row r="2879" spans="1:35"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3"/>
      <c r="AG2879" s="3"/>
      <c r="AH2879" s="3"/>
      <c r="AI2879" s="3"/>
    </row>
    <row r="2880" spans="1:35"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3"/>
      <c r="AG2880" s="3"/>
      <c r="AH2880" s="3"/>
      <c r="AI2880" s="3"/>
    </row>
    <row r="2881" spans="1:35"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3"/>
      <c r="AG2881" s="3"/>
      <c r="AH2881" s="3"/>
      <c r="AI2881" s="3"/>
    </row>
    <row r="2882" spans="1:35"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3"/>
      <c r="AG2882" s="3"/>
      <c r="AH2882" s="3"/>
      <c r="AI2882" s="3"/>
    </row>
    <row r="2883" spans="1:35"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3"/>
      <c r="AG2883" s="3"/>
      <c r="AH2883" s="3"/>
      <c r="AI2883" s="3"/>
    </row>
    <row r="2884" spans="1:35"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3"/>
      <c r="AG2884" s="3"/>
      <c r="AH2884" s="3"/>
      <c r="AI2884" s="3"/>
    </row>
    <row r="2885" spans="1:35"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3"/>
      <c r="AG2885" s="3"/>
      <c r="AH2885" s="3"/>
      <c r="AI2885" s="3"/>
    </row>
    <row r="2886" spans="1:35"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3"/>
      <c r="AG2886" s="3"/>
      <c r="AH2886" s="3"/>
      <c r="AI2886" s="3"/>
    </row>
    <row r="2887" spans="1:35"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3"/>
      <c r="AG2887" s="3"/>
      <c r="AH2887" s="3"/>
      <c r="AI2887" s="3"/>
    </row>
    <row r="2888" spans="1:35"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3"/>
      <c r="AG2888" s="3"/>
      <c r="AH2888" s="3"/>
      <c r="AI2888" s="3"/>
    </row>
    <row r="2889" spans="1:35"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3"/>
      <c r="AG2889" s="3"/>
      <c r="AH2889" s="3"/>
      <c r="AI2889" s="3"/>
    </row>
    <row r="2890" spans="1:35"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3"/>
      <c r="AG2890" s="3"/>
      <c r="AH2890" s="3"/>
      <c r="AI2890" s="3"/>
    </row>
    <row r="2891" spans="1:35"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3"/>
      <c r="AG2891" s="3"/>
      <c r="AH2891" s="3"/>
      <c r="AI2891" s="3"/>
    </row>
    <row r="2892" spans="1:35"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3"/>
      <c r="AG2892" s="3"/>
      <c r="AH2892" s="3"/>
      <c r="AI2892" s="3"/>
    </row>
    <row r="2893" spans="1:35"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3"/>
      <c r="AG2893" s="3"/>
      <c r="AH2893" s="3"/>
      <c r="AI2893" s="3"/>
    </row>
    <row r="2894" spans="1:35"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3"/>
      <c r="AG2894" s="3"/>
      <c r="AH2894" s="3"/>
      <c r="AI2894" s="3"/>
    </row>
    <row r="2895" spans="1:35"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3"/>
      <c r="AG2895" s="3"/>
      <c r="AH2895" s="3"/>
      <c r="AI2895" s="3"/>
    </row>
    <row r="2896" spans="1:35"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3"/>
      <c r="AG2896" s="3"/>
      <c r="AH2896" s="3"/>
      <c r="AI2896" s="3"/>
    </row>
    <row r="2897" spans="1:35"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3"/>
      <c r="AG2897" s="3"/>
      <c r="AH2897" s="3"/>
      <c r="AI2897" s="3"/>
    </row>
    <row r="2898" spans="1:35"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3"/>
      <c r="AG2898" s="3"/>
      <c r="AH2898" s="3"/>
      <c r="AI2898" s="3"/>
    </row>
    <row r="2899" spans="1:35"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3"/>
      <c r="AG2899" s="3"/>
      <c r="AH2899" s="3"/>
      <c r="AI2899" s="3"/>
    </row>
    <row r="2900" spans="1:35"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3"/>
      <c r="AG2900" s="3"/>
      <c r="AH2900" s="3"/>
      <c r="AI2900" s="3"/>
    </row>
    <row r="2901" spans="1:35"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3"/>
      <c r="AG2901" s="3"/>
      <c r="AH2901" s="3"/>
      <c r="AI2901" s="3"/>
    </row>
    <row r="2902" spans="1:35"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3"/>
      <c r="AG2902" s="3"/>
      <c r="AH2902" s="3"/>
      <c r="AI2902" s="3"/>
    </row>
    <row r="2903" spans="1:35"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3"/>
      <c r="AG2903" s="3"/>
      <c r="AH2903" s="3"/>
      <c r="AI2903" s="3"/>
    </row>
    <row r="2904" spans="1:35"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3"/>
      <c r="AG2904" s="3"/>
      <c r="AH2904" s="3"/>
      <c r="AI2904" s="3"/>
    </row>
    <row r="2905" spans="1:35"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3"/>
      <c r="AG2905" s="3"/>
      <c r="AH2905" s="3"/>
      <c r="AI2905" s="3"/>
    </row>
    <row r="2906" spans="1:35"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3"/>
      <c r="AG2906" s="3"/>
      <c r="AH2906" s="3"/>
      <c r="AI2906" s="3"/>
    </row>
    <row r="2907" spans="1:35"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3"/>
      <c r="AG2907" s="3"/>
      <c r="AH2907" s="3"/>
      <c r="AI2907" s="3"/>
    </row>
    <row r="2908" spans="1:35"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3"/>
      <c r="AG2908" s="3"/>
      <c r="AH2908" s="3"/>
      <c r="AI2908" s="3"/>
    </row>
    <row r="2909" spans="1:35"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3"/>
      <c r="AG2909" s="3"/>
      <c r="AH2909" s="3"/>
      <c r="AI2909" s="3"/>
    </row>
    <row r="2910" spans="1:35"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3"/>
      <c r="AG2910" s="3"/>
      <c r="AH2910" s="3"/>
      <c r="AI2910" s="3"/>
    </row>
    <row r="2911" spans="1:35"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3"/>
      <c r="AG2911" s="3"/>
      <c r="AH2911" s="3"/>
      <c r="AI2911" s="3"/>
    </row>
    <row r="2912" spans="1:35"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3"/>
      <c r="AG2912" s="3"/>
      <c r="AH2912" s="3"/>
      <c r="AI2912" s="3"/>
    </row>
    <row r="2913" spans="1:35"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3"/>
      <c r="AG2913" s="3"/>
      <c r="AH2913" s="3"/>
      <c r="AI2913" s="3"/>
    </row>
    <row r="2914" spans="1:35"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3"/>
      <c r="AG2914" s="3"/>
      <c r="AH2914" s="3"/>
      <c r="AI2914" s="3"/>
    </row>
    <row r="2915" spans="1:35"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3"/>
      <c r="AG2915" s="3"/>
      <c r="AH2915" s="3"/>
      <c r="AI2915" s="3"/>
    </row>
    <row r="2916" spans="1:35"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3"/>
      <c r="AG2916" s="3"/>
      <c r="AH2916" s="3"/>
      <c r="AI2916" s="3"/>
    </row>
    <row r="2917" spans="1:35"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3"/>
      <c r="AG2917" s="3"/>
      <c r="AH2917" s="3"/>
      <c r="AI2917" s="3"/>
    </row>
    <row r="2918" spans="1:35"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3"/>
      <c r="AG2918" s="3"/>
      <c r="AH2918" s="3"/>
      <c r="AI2918" s="3"/>
    </row>
    <row r="2919" spans="1:35"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3"/>
      <c r="AG2919" s="3"/>
      <c r="AH2919" s="3"/>
      <c r="AI2919" s="3"/>
    </row>
    <row r="2920" spans="1:35"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3"/>
      <c r="AG2920" s="3"/>
      <c r="AH2920" s="3"/>
      <c r="AI2920" s="3"/>
    </row>
    <row r="2921" spans="1:35"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3"/>
      <c r="AG2921" s="3"/>
      <c r="AH2921" s="3"/>
      <c r="AI2921" s="3"/>
    </row>
    <row r="2922" spans="1:35"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3"/>
      <c r="AG2922" s="3"/>
      <c r="AH2922" s="3"/>
      <c r="AI2922" s="3"/>
    </row>
    <row r="2923" spans="1:35"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3"/>
      <c r="AG2923" s="3"/>
      <c r="AH2923" s="3"/>
      <c r="AI2923" s="3"/>
    </row>
    <row r="2924" spans="1:35"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3"/>
      <c r="AG2924" s="3"/>
      <c r="AH2924" s="3"/>
      <c r="AI2924" s="3"/>
    </row>
    <row r="2925" spans="1:35"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3"/>
      <c r="AG2925" s="3"/>
      <c r="AH2925" s="3"/>
      <c r="AI2925" s="3"/>
    </row>
    <row r="2926" spans="1:35"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3"/>
      <c r="AG2926" s="3"/>
      <c r="AH2926" s="3"/>
      <c r="AI2926" s="3"/>
    </row>
    <row r="2927" spans="1:35"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3"/>
      <c r="AG2927" s="3"/>
      <c r="AH2927" s="3"/>
      <c r="AI2927" s="3"/>
    </row>
    <row r="2928" spans="1:35"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3"/>
      <c r="AG2928" s="3"/>
      <c r="AH2928" s="3"/>
      <c r="AI2928" s="3"/>
    </row>
    <row r="2929" spans="1:35"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3"/>
      <c r="AG2929" s="3"/>
      <c r="AH2929" s="3"/>
      <c r="AI2929" s="3"/>
    </row>
    <row r="2930" spans="1:35"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3"/>
      <c r="AG2930" s="3"/>
      <c r="AH2930" s="3"/>
      <c r="AI2930" s="3"/>
    </row>
    <row r="2931" spans="1:35"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3"/>
      <c r="AG2931" s="3"/>
      <c r="AH2931" s="3"/>
      <c r="AI2931" s="3"/>
    </row>
    <row r="2932" spans="1:35"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3"/>
      <c r="AG2932" s="3"/>
      <c r="AH2932" s="3"/>
      <c r="AI2932" s="3"/>
    </row>
    <row r="2933" spans="1:35"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3"/>
      <c r="AG2933" s="3"/>
      <c r="AH2933" s="3"/>
      <c r="AI2933" s="3"/>
    </row>
    <row r="2934" spans="1:35"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3"/>
      <c r="AG2934" s="3"/>
      <c r="AH2934" s="3"/>
      <c r="AI2934" s="3"/>
    </row>
    <row r="2935" spans="1:35"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3"/>
      <c r="AG2935" s="3"/>
      <c r="AH2935" s="3"/>
      <c r="AI2935" s="3"/>
    </row>
    <row r="2936" spans="1:35"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3"/>
      <c r="AG2936" s="3"/>
      <c r="AH2936" s="3"/>
      <c r="AI2936" s="3"/>
    </row>
    <row r="2937" spans="1:35"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3"/>
      <c r="AG2937" s="3"/>
      <c r="AH2937" s="3"/>
      <c r="AI2937" s="3"/>
    </row>
    <row r="2938" spans="1:35"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3"/>
      <c r="AG2938" s="3"/>
      <c r="AH2938" s="3"/>
      <c r="AI2938" s="3"/>
    </row>
    <row r="2939" spans="1:35"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3"/>
      <c r="AG2939" s="3"/>
      <c r="AH2939" s="3"/>
      <c r="AI2939" s="3"/>
    </row>
    <row r="2940" spans="1:35"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3"/>
      <c r="AG2940" s="3"/>
      <c r="AH2940" s="3"/>
      <c r="AI2940" s="3"/>
    </row>
    <row r="2941" spans="1:35"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3"/>
      <c r="AG2941" s="3"/>
      <c r="AH2941" s="3"/>
      <c r="AI2941" s="3"/>
    </row>
    <row r="2942" spans="1:35"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3"/>
      <c r="AG2942" s="3"/>
      <c r="AH2942" s="3"/>
      <c r="AI2942" s="3"/>
    </row>
    <row r="2943" spans="1:35"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3"/>
      <c r="AG2943" s="3"/>
      <c r="AH2943" s="3"/>
      <c r="AI2943" s="3"/>
    </row>
    <row r="2944" spans="1:35"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3"/>
      <c r="AG2944" s="3"/>
      <c r="AH2944" s="3"/>
      <c r="AI2944" s="3"/>
    </row>
    <row r="2945" spans="1:35"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3"/>
      <c r="AG2945" s="3"/>
      <c r="AH2945" s="3"/>
      <c r="AI2945" s="3"/>
    </row>
    <row r="2946" spans="1:35"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3"/>
      <c r="AG2946" s="3"/>
      <c r="AH2946" s="3"/>
      <c r="AI2946" s="3"/>
    </row>
    <row r="2947" spans="1:35"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3"/>
      <c r="AG2947" s="3"/>
      <c r="AH2947" s="3"/>
      <c r="AI2947" s="3"/>
    </row>
    <row r="2948" spans="1:35"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3"/>
      <c r="AG2948" s="3"/>
      <c r="AH2948" s="3"/>
      <c r="AI2948" s="3"/>
    </row>
    <row r="2949" spans="1:35"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3"/>
      <c r="AG2949" s="3"/>
      <c r="AH2949" s="3"/>
      <c r="AI2949" s="3"/>
    </row>
    <row r="2950" spans="1:35"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3"/>
      <c r="AG2950" s="3"/>
      <c r="AH2950" s="3"/>
      <c r="AI2950" s="3"/>
    </row>
    <row r="2951" spans="1:35"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3"/>
      <c r="AG2951" s="3"/>
      <c r="AH2951" s="3"/>
      <c r="AI2951" s="3"/>
    </row>
    <row r="2952" spans="1:35"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3"/>
      <c r="AG2952" s="3"/>
      <c r="AH2952" s="3"/>
      <c r="AI2952" s="3"/>
    </row>
    <row r="2953" spans="1:35"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3"/>
      <c r="AG2953" s="3"/>
      <c r="AH2953" s="3"/>
      <c r="AI2953" s="3"/>
    </row>
    <row r="2954" spans="1:35"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3"/>
      <c r="AG2954" s="3"/>
      <c r="AH2954" s="3"/>
      <c r="AI2954" s="3"/>
    </row>
    <row r="2955" spans="1:35"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3"/>
      <c r="AG2955" s="3"/>
      <c r="AH2955" s="3"/>
      <c r="AI2955" s="3"/>
    </row>
    <row r="2956" spans="1:35"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3"/>
      <c r="AG2956" s="3"/>
      <c r="AH2956" s="3"/>
      <c r="AI2956" s="3"/>
    </row>
    <row r="2957" spans="1:35"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3"/>
      <c r="AG2957" s="3"/>
      <c r="AH2957" s="3"/>
      <c r="AI2957" s="3"/>
    </row>
    <row r="2958" spans="1:35"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3"/>
      <c r="AG2958" s="3"/>
      <c r="AH2958" s="3"/>
      <c r="AI2958" s="3"/>
    </row>
    <row r="2959" spans="1:35"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3"/>
      <c r="AG2959" s="3"/>
      <c r="AH2959" s="3"/>
      <c r="AI2959" s="3"/>
    </row>
    <row r="2960" spans="1:35"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3"/>
      <c r="AG2960" s="3"/>
      <c r="AH2960" s="3"/>
      <c r="AI2960" s="3"/>
    </row>
    <row r="2961" spans="1:35"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3"/>
      <c r="AG2961" s="3"/>
      <c r="AH2961" s="3"/>
      <c r="AI2961" s="3"/>
    </row>
    <row r="2962" spans="1:35"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3"/>
      <c r="AG2962" s="3"/>
      <c r="AH2962" s="3"/>
      <c r="AI2962" s="3"/>
    </row>
    <row r="2963" spans="1:35"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3"/>
      <c r="AG2963" s="3"/>
      <c r="AH2963" s="3"/>
      <c r="AI2963" s="3"/>
    </row>
    <row r="2964" spans="1:35"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3"/>
      <c r="AG2964" s="3"/>
      <c r="AH2964" s="3"/>
      <c r="AI2964" s="3"/>
    </row>
    <row r="2965" spans="1:35"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3"/>
      <c r="AG2965" s="3"/>
      <c r="AH2965" s="3"/>
      <c r="AI2965" s="3"/>
    </row>
    <row r="2966" spans="1:35"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3"/>
      <c r="AG2966" s="3"/>
      <c r="AH2966" s="3"/>
      <c r="AI2966" s="3"/>
    </row>
    <row r="2967" spans="1:35"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3"/>
      <c r="AG2967" s="3"/>
      <c r="AH2967" s="3"/>
      <c r="AI2967" s="3"/>
    </row>
    <row r="2968" spans="1:35"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3"/>
      <c r="AG2968" s="3"/>
      <c r="AH2968" s="3"/>
      <c r="AI2968" s="3"/>
    </row>
    <row r="2969" spans="1:35"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3"/>
      <c r="AG2969" s="3"/>
      <c r="AH2969" s="3"/>
      <c r="AI2969" s="3"/>
    </row>
    <row r="2970" spans="1:35"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3"/>
      <c r="AG2970" s="3"/>
      <c r="AH2970" s="3"/>
      <c r="AI2970" s="3"/>
    </row>
    <row r="2971" spans="1:35"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3"/>
      <c r="AG2971" s="3"/>
      <c r="AH2971" s="3"/>
      <c r="AI2971" s="3"/>
    </row>
    <row r="2972" spans="1:35"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3"/>
      <c r="AG2972" s="3"/>
      <c r="AH2972" s="3"/>
      <c r="AI2972" s="3"/>
    </row>
    <row r="2973" spans="1:35"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3"/>
      <c r="AG2973" s="3"/>
      <c r="AH2973" s="3"/>
      <c r="AI2973" s="3"/>
    </row>
    <row r="2974" spans="1:35"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3"/>
      <c r="AG2974" s="3"/>
      <c r="AH2974" s="3"/>
      <c r="AI2974" s="3"/>
    </row>
    <row r="2975" spans="1:35"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3"/>
      <c r="AG2975" s="3"/>
      <c r="AH2975" s="3"/>
      <c r="AI2975" s="3"/>
    </row>
    <row r="2976" spans="1:35"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3"/>
      <c r="AG2976" s="3"/>
      <c r="AH2976" s="3"/>
      <c r="AI2976" s="3"/>
    </row>
    <row r="2977" spans="1:35"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3"/>
      <c r="AG2977" s="3"/>
      <c r="AH2977" s="3"/>
      <c r="AI2977" s="3"/>
    </row>
    <row r="2978" spans="1:35"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3"/>
      <c r="AG2978" s="3"/>
      <c r="AH2978" s="3"/>
      <c r="AI2978" s="3"/>
    </row>
    <row r="2979" spans="1:35"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3"/>
      <c r="AG2979" s="3"/>
      <c r="AH2979" s="3"/>
      <c r="AI2979" s="3"/>
    </row>
    <row r="2980" spans="1:35"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3"/>
      <c r="AG2980" s="3"/>
      <c r="AH2980" s="3"/>
      <c r="AI2980" s="3"/>
    </row>
    <row r="2981" spans="1:35"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3"/>
      <c r="AG2981" s="3"/>
      <c r="AH2981" s="3"/>
      <c r="AI2981" s="3"/>
    </row>
    <row r="2982" spans="1:35"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3"/>
      <c r="AG2982" s="3"/>
      <c r="AH2982" s="3"/>
      <c r="AI2982" s="3"/>
    </row>
    <row r="2983" spans="1:35"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3"/>
      <c r="AG2983" s="3"/>
      <c r="AH2983" s="3"/>
      <c r="AI2983" s="3"/>
    </row>
    <row r="2984" spans="1:35"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3"/>
      <c r="AG2984" s="3"/>
      <c r="AH2984" s="3"/>
      <c r="AI2984" s="3"/>
    </row>
    <row r="2985" spans="1:35"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3"/>
      <c r="AG2985" s="3"/>
      <c r="AH2985" s="3"/>
      <c r="AI2985" s="3"/>
    </row>
    <row r="2986" spans="1:35"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3"/>
      <c r="AG2986" s="3"/>
      <c r="AH2986" s="3"/>
      <c r="AI2986" s="3"/>
    </row>
    <row r="2987" spans="1:35"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3"/>
      <c r="AG2987" s="3"/>
      <c r="AH2987" s="3"/>
      <c r="AI2987" s="3"/>
    </row>
    <row r="2988" spans="1:35"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3"/>
      <c r="AG2988" s="3"/>
      <c r="AH2988" s="3"/>
      <c r="AI2988" s="3"/>
    </row>
    <row r="2989" spans="1:35"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3"/>
      <c r="AG2989" s="3"/>
      <c r="AH2989" s="3"/>
      <c r="AI2989" s="3"/>
    </row>
    <row r="2990" spans="1:35"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3"/>
      <c r="AG2990" s="3"/>
      <c r="AH2990" s="3"/>
      <c r="AI2990" s="3"/>
    </row>
    <row r="2991" spans="1:35"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3"/>
      <c r="AG2991" s="3"/>
      <c r="AH2991" s="3"/>
      <c r="AI2991" s="3"/>
    </row>
    <row r="2992" spans="1:35"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3"/>
      <c r="AG2992" s="3"/>
      <c r="AH2992" s="3"/>
      <c r="AI2992" s="3"/>
    </row>
    <row r="2993" spans="1:35"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3"/>
      <c r="AG2993" s="3"/>
      <c r="AH2993" s="3"/>
      <c r="AI2993" s="3"/>
    </row>
    <row r="2994" spans="1:35"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3"/>
      <c r="AG2994" s="3"/>
      <c r="AH2994" s="3"/>
      <c r="AI2994" s="3"/>
    </row>
    <row r="2995" spans="1:35"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3"/>
      <c r="AG2995" s="3"/>
      <c r="AH2995" s="3"/>
      <c r="AI2995" s="3"/>
    </row>
    <row r="2996" spans="1:35"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3"/>
      <c r="AG2996" s="3"/>
      <c r="AH2996" s="3"/>
      <c r="AI2996" s="3"/>
    </row>
    <row r="2997" spans="1:35"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3"/>
      <c r="AG2997" s="3"/>
      <c r="AH2997" s="3"/>
      <c r="AI2997" s="3"/>
    </row>
    <row r="2998" spans="1:35"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3"/>
      <c r="AG2998" s="3"/>
      <c r="AH2998" s="3"/>
      <c r="AI2998" s="3"/>
    </row>
    <row r="2999" spans="1:35"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3"/>
      <c r="AG2999" s="3"/>
      <c r="AH2999" s="3"/>
      <c r="AI2999" s="3"/>
    </row>
    <row r="3000" spans="1:35"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3"/>
      <c r="AG3000" s="3"/>
      <c r="AH3000" s="3"/>
      <c r="AI3000" s="3"/>
    </row>
    <row r="3001" spans="1:35"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3"/>
      <c r="AG3001" s="3"/>
      <c r="AH3001" s="3"/>
      <c r="AI3001" s="3"/>
    </row>
    <row r="3002" spans="1:35"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3"/>
      <c r="AG3002" s="3"/>
      <c r="AH3002" s="3"/>
      <c r="AI3002" s="3"/>
    </row>
    <row r="3003" spans="1:35"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3"/>
      <c r="AG3003" s="3"/>
      <c r="AH3003" s="3"/>
      <c r="AI3003" s="3"/>
    </row>
    <row r="3004" spans="1:35"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3"/>
      <c r="AG3004" s="3"/>
      <c r="AH3004" s="3"/>
      <c r="AI3004" s="3"/>
    </row>
    <row r="3005" spans="1:35"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3"/>
      <c r="AG3005" s="3"/>
      <c r="AH3005" s="3"/>
      <c r="AI3005" s="3"/>
    </row>
    <row r="3006" spans="1:35"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3"/>
      <c r="AG3006" s="3"/>
      <c r="AH3006" s="3"/>
      <c r="AI3006" s="3"/>
    </row>
    <row r="3007" spans="1:35"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3"/>
      <c r="AG3007" s="3"/>
      <c r="AH3007" s="3"/>
      <c r="AI3007" s="3"/>
    </row>
    <row r="3008" spans="1:35"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3"/>
      <c r="AG3008" s="3"/>
      <c r="AH3008" s="3"/>
      <c r="AI3008" s="3"/>
    </row>
    <row r="3009" spans="1:35"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3"/>
      <c r="AG3009" s="3"/>
      <c r="AH3009" s="3"/>
      <c r="AI3009" s="3"/>
    </row>
    <row r="3010" spans="1:35"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3"/>
      <c r="AG3010" s="3"/>
      <c r="AH3010" s="3"/>
      <c r="AI3010" s="3"/>
    </row>
    <row r="3011" spans="1:35"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3"/>
      <c r="AG3011" s="3"/>
      <c r="AH3011" s="3"/>
      <c r="AI3011" s="3"/>
    </row>
    <row r="3012" spans="1:35"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3"/>
      <c r="AG3012" s="3"/>
      <c r="AH3012" s="3"/>
      <c r="AI3012" s="3"/>
    </row>
    <row r="3013" spans="1:35"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3"/>
      <c r="AG3013" s="3"/>
      <c r="AH3013" s="3"/>
      <c r="AI3013" s="3"/>
    </row>
    <row r="3014" spans="1:35"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3"/>
      <c r="AG3014" s="3"/>
      <c r="AH3014" s="3"/>
      <c r="AI3014" s="3"/>
    </row>
    <row r="3015" spans="1:35"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3"/>
      <c r="AG3015" s="3"/>
      <c r="AH3015" s="3"/>
      <c r="AI3015" s="3"/>
    </row>
    <row r="3016" spans="1:35"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3"/>
      <c r="AG3016" s="3"/>
      <c r="AH3016" s="3"/>
      <c r="AI3016" s="3"/>
    </row>
    <row r="3017" spans="1:35"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3"/>
      <c r="AG3017" s="3"/>
      <c r="AH3017" s="3"/>
      <c r="AI3017" s="3"/>
    </row>
    <row r="3018" spans="1:35"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3"/>
      <c r="AG3018" s="3"/>
      <c r="AH3018" s="3"/>
      <c r="AI3018" s="3"/>
    </row>
    <row r="3019" spans="1:35"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3"/>
      <c r="AG3019" s="3"/>
      <c r="AH3019" s="3"/>
      <c r="AI3019" s="3"/>
    </row>
    <row r="3020" spans="1:35"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3"/>
      <c r="AG3020" s="3"/>
      <c r="AH3020" s="3"/>
      <c r="AI3020" s="3"/>
    </row>
    <row r="3021" spans="1:35"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3"/>
      <c r="AG3021" s="3"/>
      <c r="AH3021" s="3"/>
      <c r="AI3021" s="3"/>
    </row>
    <row r="3022" spans="1:35"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3"/>
      <c r="AG3022" s="3"/>
      <c r="AH3022" s="3"/>
      <c r="AI3022" s="3"/>
    </row>
    <row r="3023" spans="1:35"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3"/>
      <c r="AG3023" s="3"/>
      <c r="AH3023" s="3"/>
      <c r="AI3023" s="3"/>
    </row>
    <row r="3024" spans="1:35"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3"/>
      <c r="AG3024" s="3"/>
      <c r="AH3024" s="3"/>
      <c r="AI3024" s="3"/>
    </row>
    <row r="3025" spans="1:35"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3"/>
      <c r="AG3025" s="3"/>
      <c r="AH3025" s="3"/>
      <c r="AI3025" s="3"/>
    </row>
    <row r="3026" spans="1:35"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3"/>
      <c r="AG3026" s="3"/>
      <c r="AH3026" s="3"/>
      <c r="AI3026" s="3"/>
    </row>
    <row r="3027" spans="1:35"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3"/>
      <c r="AG3027" s="3"/>
      <c r="AH3027" s="3"/>
      <c r="AI3027" s="3"/>
    </row>
    <row r="3028" spans="1:35"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3"/>
      <c r="AG3028" s="3"/>
      <c r="AH3028" s="3"/>
      <c r="AI3028" s="3"/>
    </row>
    <row r="3029" spans="1:35"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3"/>
      <c r="AG3029" s="3"/>
      <c r="AH3029" s="3"/>
      <c r="AI3029" s="3"/>
    </row>
    <row r="3030" spans="1:35"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3"/>
      <c r="AG3030" s="3"/>
      <c r="AH3030" s="3"/>
      <c r="AI3030" s="3"/>
    </row>
    <row r="3031" spans="1:35"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3"/>
      <c r="AG3031" s="3"/>
      <c r="AH3031" s="3"/>
      <c r="AI3031" s="3"/>
    </row>
    <row r="3032" spans="1:35"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3"/>
      <c r="AG3032" s="3"/>
      <c r="AH3032" s="3"/>
      <c r="AI3032" s="3"/>
    </row>
    <row r="3033" spans="1:35"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3"/>
      <c r="AG3033" s="3"/>
      <c r="AH3033" s="3"/>
      <c r="AI3033" s="3"/>
    </row>
    <row r="3034" spans="1:35"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3"/>
      <c r="AG3034" s="3"/>
      <c r="AH3034" s="3"/>
      <c r="AI3034" s="3"/>
    </row>
    <row r="3035" spans="1:35"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3"/>
      <c r="AG3035" s="3"/>
      <c r="AH3035" s="3"/>
      <c r="AI3035" s="3"/>
    </row>
    <row r="3036" spans="1:35"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3"/>
      <c r="AG3036" s="3"/>
      <c r="AH3036" s="3"/>
      <c r="AI3036" s="3"/>
    </row>
    <row r="3037" spans="1:35"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3"/>
      <c r="AG3037" s="3"/>
      <c r="AH3037" s="3"/>
      <c r="AI3037" s="3"/>
    </row>
    <row r="3038" spans="1:35"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3"/>
      <c r="AG3038" s="3"/>
      <c r="AH3038" s="3"/>
      <c r="AI3038" s="3"/>
    </row>
    <row r="3039" spans="1:35"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3"/>
      <c r="AG3039" s="3"/>
      <c r="AH3039" s="3"/>
      <c r="AI3039" s="3"/>
    </row>
    <row r="3040" spans="1:35"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3"/>
      <c r="AG3040" s="3"/>
      <c r="AH3040" s="3"/>
      <c r="AI3040" s="3"/>
    </row>
    <row r="3041" spans="1:35"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3"/>
      <c r="AG3041" s="3"/>
      <c r="AH3041" s="3"/>
      <c r="AI3041" s="3"/>
    </row>
    <row r="3042" spans="1:35"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3"/>
      <c r="AG3042" s="3"/>
      <c r="AH3042" s="3"/>
      <c r="AI3042" s="3"/>
    </row>
    <row r="3043" spans="1:35"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3"/>
      <c r="AG3043" s="3"/>
      <c r="AH3043" s="3"/>
      <c r="AI3043" s="3"/>
    </row>
    <row r="3044" spans="1:35"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3"/>
      <c r="AG3044" s="3"/>
      <c r="AH3044" s="3"/>
      <c r="AI3044" s="3"/>
    </row>
    <row r="3045" spans="1:35"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3"/>
      <c r="AG3045" s="3"/>
      <c r="AH3045" s="3"/>
      <c r="AI3045" s="3"/>
    </row>
    <row r="3046" spans="1:35"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3"/>
      <c r="AG3046" s="3"/>
      <c r="AH3046" s="3"/>
      <c r="AI3046" s="3"/>
    </row>
    <row r="3047" spans="1:35"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3"/>
      <c r="AG3047" s="3"/>
      <c r="AH3047" s="3"/>
      <c r="AI3047" s="3"/>
    </row>
    <row r="3048" spans="1:35"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3"/>
      <c r="AG3048" s="3"/>
      <c r="AH3048" s="3"/>
      <c r="AI3048" s="3"/>
    </row>
    <row r="3049" spans="1:35"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3"/>
      <c r="AG3049" s="3"/>
      <c r="AH3049" s="3"/>
      <c r="AI3049" s="3"/>
    </row>
    <row r="3050" spans="1:35"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3"/>
      <c r="AG3050" s="3"/>
      <c r="AH3050" s="3"/>
      <c r="AI3050" s="3"/>
    </row>
    <row r="3051" spans="1:35"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3"/>
      <c r="AG3051" s="3"/>
      <c r="AH3051" s="3"/>
      <c r="AI3051" s="3"/>
    </row>
    <row r="3052" spans="1:35"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3"/>
      <c r="AG3052" s="3"/>
      <c r="AH3052" s="3"/>
      <c r="AI3052" s="3"/>
    </row>
    <row r="3053" spans="1:35"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3"/>
      <c r="AG3053" s="3"/>
      <c r="AH3053" s="3"/>
      <c r="AI3053" s="3"/>
    </row>
    <row r="3054" spans="1:35"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3"/>
      <c r="AG3054" s="3"/>
      <c r="AH3054" s="3"/>
      <c r="AI3054" s="3"/>
    </row>
    <row r="3055" spans="1:35"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3"/>
      <c r="AG3055" s="3"/>
      <c r="AH3055" s="3"/>
      <c r="AI3055" s="3"/>
    </row>
    <row r="3056" spans="1:35"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3"/>
      <c r="AG3056" s="3"/>
      <c r="AH3056" s="3"/>
      <c r="AI3056" s="3"/>
    </row>
    <row r="3057" spans="1:35"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3"/>
      <c r="AG3057" s="3"/>
      <c r="AH3057" s="3"/>
      <c r="AI3057" s="3"/>
    </row>
    <row r="3058" spans="1:35"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3"/>
      <c r="AG3058" s="3"/>
      <c r="AH3058" s="3"/>
      <c r="AI3058" s="3"/>
    </row>
    <row r="3059" spans="1:35"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3"/>
      <c r="AG3059" s="3"/>
      <c r="AH3059" s="3"/>
      <c r="AI3059" s="3"/>
    </row>
    <row r="3060" spans="1:35"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3"/>
      <c r="AG3060" s="3"/>
      <c r="AH3060" s="3"/>
      <c r="AI3060" s="3"/>
    </row>
    <row r="3061" spans="1:35"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3"/>
      <c r="AG3061" s="3"/>
      <c r="AH3061" s="3"/>
      <c r="AI3061" s="3"/>
    </row>
    <row r="3062" spans="1:35"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3"/>
      <c r="AG3062" s="3"/>
      <c r="AH3062" s="3"/>
      <c r="AI3062" s="3"/>
    </row>
    <row r="3063" spans="1:35"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3"/>
      <c r="AG3063" s="3"/>
      <c r="AH3063" s="3"/>
      <c r="AI3063" s="3"/>
    </row>
    <row r="3064" spans="1:35"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3"/>
      <c r="AG3064" s="3"/>
      <c r="AH3064" s="3"/>
      <c r="AI3064" s="3"/>
    </row>
    <row r="3065" spans="1:35"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3"/>
      <c r="AG3065" s="3"/>
      <c r="AH3065" s="3"/>
      <c r="AI3065" s="3"/>
    </row>
    <row r="3066" spans="1:35"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3"/>
      <c r="AG3066" s="3"/>
      <c r="AH3066" s="3"/>
      <c r="AI3066" s="3"/>
    </row>
    <row r="3067" spans="1:35"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3"/>
      <c r="AG3067" s="3"/>
      <c r="AH3067" s="3"/>
      <c r="AI3067" s="3"/>
    </row>
    <row r="3068" spans="1:35"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3"/>
      <c r="AG3068" s="3"/>
      <c r="AH3068" s="3"/>
      <c r="AI3068" s="3"/>
    </row>
    <row r="3069" spans="1:35"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3"/>
      <c r="AG3069" s="3"/>
      <c r="AH3069" s="3"/>
      <c r="AI3069" s="3"/>
    </row>
    <row r="3070" spans="1:35"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3"/>
      <c r="AG3070" s="3"/>
      <c r="AH3070" s="3"/>
      <c r="AI3070" s="3"/>
    </row>
    <row r="3071" spans="1:35"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3"/>
      <c r="AG3071" s="3"/>
      <c r="AH3071" s="3"/>
      <c r="AI3071" s="3"/>
    </row>
    <row r="3072" spans="1:35"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3"/>
      <c r="AG3072" s="3"/>
      <c r="AH3072" s="3"/>
      <c r="AI3072" s="3"/>
    </row>
    <row r="3073" spans="1:35"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3"/>
      <c r="AG3073" s="3"/>
      <c r="AH3073" s="3"/>
      <c r="AI3073" s="3"/>
    </row>
    <row r="3074" spans="1:35"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3"/>
      <c r="AG3074" s="3"/>
      <c r="AH3074" s="3"/>
      <c r="AI3074" s="3"/>
    </row>
    <row r="3075" spans="1:35"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3"/>
      <c r="AG3075" s="3"/>
      <c r="AH3075" s="3"/>
      <c r="AI3075" s="3"/>
    </row>
    <row r="3076" spans="1:35"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3"/>
      <c r="AG3076" s="3"/>
      <c r="AH3076" s="3"/>
      <c r="AI3076" s="3"/>
    </row>
    <row r="3077" spans="1:35"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3"/>
      <c r="AG3077" s="3"/>
      <c r="AH3077" s="3"/>
      <c r="AI3077" s="3"/>
    </row>
    <row r="3078" spans="1:35"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3"/>
      <c r="AG3078" s="3"/>
      <c r="AH3078" s="3"/>
      <c r="AI3078" s="3"/>
    </row>
    <row r="3079" spans="1:35"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3"/>
      <c r="AG3079" s="3"/>
      <c r="AH3079" s="3"/>
      <c r="AI3079" s="3"/>
    </row>
    <row r="3080" spans="1:35"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3"/>
      <c r="AG3080" s="3"/>
      <c r="AH3080" s="3"/>
      <c r="AI3080" s="3"/>
    </row>
    <row r="3081" spans="1:35"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3"/>
      <c r="AG3081" s="3"/>
      <c r="AH3081" s="3"/>
      <c r="AI3081" s="3"/>
    </row>
    <row r="3082" spans="1:35"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3"/>
      <c r="AG3082" s="3"/>
      <c r="AH3082" s="3"/>
      <c r="AI3082" s="3"/>
    </row>
    <row r="3083" spans="1:35"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3"/>
      <c r="AG3083" s="3"/>
      <c r="AH3083" s="3"/>
      <c r="AI3083" s="3"/>
    </row>
    <row r="3084" spans="1:35"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3"/>
      <c r="AG3084" s="3"/>
      <c r="AH3084" s="3"/>
      <c r="AI3084" s="3"/>
    </row>
    <row r="3085" spans="1:35"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3"/>
      <c r="AG3085" s="3"/>
      <c r="AH3085" s="3"/>
      <c r="AI3085" s="3"/>
    </row>
    <row r="3086" spans="1:35"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3"/>
      <c r="AG3086" s="3"/>
      <c r="AH3086" s="3"/>
      <c r="AI3086" s="3"/>
    </row>
    <row r="3087" spans="1:35"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3"/>
      <c r="AG3087" s="3"/>
      <c r="AH3087" s="3"/>
      <c r="AI3087" s="3"/>
    </row>
    <row r="3088" spans="1:35"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3"/>
      <c r="AG3088" s="3"/>
      <c r="AH3088" s="3"/>
      <c r="AI3088" s="3"/>
    </row>
    <row r="3089" spans="1:35"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3"/>
      <c r="AG3089" s="3"/>
      <c r="AH3089" s="3"/>
      <c r="AI3089" s="3"/>
    </row>
    <row r="3090" spans="1:35"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3"/>
      <c r="AG3090" s="3"/>
      <c r="AH3090" s="3"/>
      <c r="AI3090" s="3"/>
    </row>
    <row r="3091" spans="1:35"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3"/>
      <c r="AG3091" s="3"/>
      <c r="AH3091" s="3"/>
      <c r="AI3091" s="3"/>
    </row>
    <row r="3092" spans="1:35"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3"/>
      <c r="AG3092" s="3"/>
      <c r="AH3092" s="3"/>
      <c r="AI3092" s="3"/>
    </row>
    <row r="3093" spans="1:35"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3"/>
      <c r="AG3093" s="3"/>
      <c r="AH3093" s="3"/>
      <c r="AI3093" s="3"/>
    </row>
    <row r="3094" spans="1:35"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3"/>
      <c r="AG3094" s="3"/>
      <c r="AH3094" s="3"/>
      <c r="AI3094" s="3"/>
    </row>
    <row r="3095" spans="1:35"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3"/>
      <c r="AG3095" s="3"/>
      <c r="AH3095" s="3"/>
      <c r="AI3095" s="3"/>
    </row>
    <row r="3096" spans="1:35"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3"/>
      <c r="AG3096" s="3"/>
      <c r="AH3096" s="3"/>
      <c r="AI3096" s="3"/>
    </row>
    <row r="3097" spans="1:35"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3"/>
      <c r="AG3097" s="3"/>
      <c r="AH3097" s="3"/>
      <c r="AI3097" s="3"/>
    </row>
    <row r="3098" spans="1:35"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3"/>
      <c r="AG3098" s="3"/>
      <c r="AH3098" s="3"/>
      <c r="AI3098" s="3"/>
    </row>
    <row r="3099" spans="1:35"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3"/>
      <c r="AG3099" s="3"/>
      <c r="AH3099" s="3"/>
      <c r="AI3099" s="3"/>
    </row>
    <row r="3100" spans="1:35"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3"/>
      <c r="AG3100" s="3"/>
      <c r="AH3100" s="3"/>
      <c r="AI3100" s="3"/>
    </row>
    <row r="3101" spans="1:35"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3"/>
      <c r="AG3101" s="3"/>
      <c r="AH3101" s="3"/>
      <c r="AI3101" s="3"/>
    </row>
    <row r="3102" spans="1:35"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3"/>
      <c r="AG3102" s="3"/>
      <c r="AH3102" s="3"/>
      <c r="AI3102" s="3"/>
    </row>
    <row r="3103" spans="1:35"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3"/>
      <c r="AG3103" s="3"/>
      <c r="AH3103" s="3"/>
      <c r="AI3103" s="3"/>
    </row>
    <row r="3104" spans="1:35"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3"/>
      <c r="AG3104" s="3"/>
      <c r="AH3104" s="3"/>
      <c r="AI3104" s="3"/>
    </row>
    <row r="3105" spans="1:35"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3"/>
      <c r="AG3105" s="3"/>
      <c r="AH3105" s="3"/>
      <c r="AI3105" s="3"/>
    </row>
    <row r="3106" spans="1:35"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3"/>
      <c r="AG3106" s="3"/>
      <c r="AH3106" s="3"/>
      <c r="AI3106" s="3"/>
    </row>
    <row r="3107" spans="1:35"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3"/>
      <c r="AG3107" s="3"/>
      <c r="AH3107" s="3"/>
      <c r="AI3107" s="3"/>
    </row>
    <row r="3108" spans="1:35"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3"/>
      <c r="AG3108" s="3"/>
      <c r="AH3108" s="3"/>
      <c r="AI3108" s="3"/>
    </row>
    <row r="3109" spans="1:35"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3"/>
      <c r="AG3109" s="3"/>
      <c r="AH3109" s="3"/>
      <c r="AI3109" s="3"/>
    </row>
    <row r="3110" spans="1:35"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3"/>
      <c r="AG3110" s="3"/>
      <c r="AH3110" s="3"/>
      <c r="AI3110" s="3"/>
    </row>
    <row r="3111" spans="1:35"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3"/>
      <c r="AG3111" s="3"/>
      <c r="AH3111" s="3"/>
      <c r="AI3111" s="3"/>
    </row>
    <row r="3112" spans="1:35"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3"/>
      <c r="AG3112" s="3"/>
      <c r="AH3112" s="3"/>
      <c r="AI3112" s="3"/>
    </row>
    <row r="3113" spans="1:35"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3"/>
      <c r="AG3113" s="3"/>
      <c r="AH3113" s="3"/>
      <c r="AI3113" s="3"/>
    </row>
    <row r="3114" spans="1:35"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3"/>
      <c r="AG3114" s="3"/>
      <c r="AH3114" s="3"/>
      <c r="AI3114" s="3"/>
    </row>
    <row r="3115" spans="1:35"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3"/>
      <c r="AG3115" s="3"/>
      <c r="AH3115" s="3"/>
      <c r="AI3115" s="3"/>
    </row>
    <row r="3116" spans="1:35"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3"/>
      <c r="AG3116" s="3"/>
      <c r="AH3116" s="3"/>
      <c r="AI3116" s="3"/>
    </row>
    <row r="3117" spans="1:35"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3"/>
      <c r="AG3117" s="3"/>
      <c r="AH3117" s="3"/>
      <c r="AI3117" s="3"/>
    </row>
    <row r="3118" spans="1:35"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3"/>
      <c r="AG3118" s="3"/>
      <c r="AH3118" s="3"/>
      <c r="AI3118" s="3"/>
    </row>
    <row r="3119" spans="1:35"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3"/>
      <c r="AG3119" s="3"/>
      <c r="AH3119" s="3"/>
      <c r="AI3119" s="3"/>
    </row>
    <row r="3120" spans="1:35"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3"/>
      <c r="AG3120" s="3"/>
      <c r="AH3120" s="3"/>
      <c r="AI3120" s="3"/>
    </row>
    <row r="3121" spans="1:35"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3"/>
      <c r="AG3121" s="3"/>
      <c r="AH3121" s="3"/>
      <c r="AI3121" s="3"/>
    </row>
    <row r="3122" spans="1:35"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3"/>
      <c r="AG3122" s="3"/>
      <c r="AH3122" s="3"/>
      <c r="AI3122" s="3"/>
    </row>
    <row r="3123" spans="1:35"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3"/>
      <c r="AG3123" s="3"/>
      <c r="AH3123" s="3"/>
      <c r="AI3123" s="3"/>
    </row>
    <row r="3124" spans="1:35"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3"/>
      <c r="AG3124" s="3"/>
      <c r="AH3124" s="3"/>
      <c r="AI3124" s="3"/>
    </row>
    <row r="3125" spans="1:35"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3"/>
      <c r="AG3125" s="3"/>
      <c r="AH3125" s="3"/>
      <c r="AI3125" s="3"/>
    </row>
    <row r="3126" spans="1:35"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3"/>
      <c r="AG3126" s="3"/>
      <c r="AH3126" s="3"/>
      <c r="AI3126" s="3"/>
    </row>
    <row r="3127" spans="1:35"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3"/>
      <c r="AG3127" s="3"/>
      <c r="AH3127" s="3"/>
      <c r="AI3127" s="3"/>
    </row>
    <row r="3128" spans="1:35"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3"/>
      <c r="AG3128" s="3"/>
      <c r="AH3128" s="3"/>
      <c r="AI3128" s="3"/>
    </row>
    <row r="3129" spans="1:35"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3"/>
      <c r="AG3129" s="3"/>
      <c r="AH3129" s="3"/>
      <c r="AI3129" s="3"/>
    </row>
    <row r="3130" spans="1:35"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3"/>
      <c r="AG3130" s="3"/>
      <c r="AH3130" s="3"/>
      <c r="AI3130" s="3"/>
    </row>
    <row r="3131" spans="1:35"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3"/>
      <c r="AG3131" s="3"/>
      <c r="AH3131" s="3"/>
      <c r="AI3131" s="3"/>
    </row>
    <row r="3132" spans="1:35"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3"/>
      <c r="AG3132" s="3"/>
      <c r="AH3132" s="3"/>
      <c r="AI3132" s="3"/>
    </row>
    <row r="3133" spans="1:35"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3"/>
      <c r="AG3133" s="3"/>
      <c r="AH3133" s="3"/>
      <c r="AI3133" s="3"/>
    </row>
    <row r="3134" spans="1:35"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3"/>
      <c r="AG3134" s="3"/>
      <c r="AH3134" s="3"/>
      <c r="AI3134" s="3"/>
    </row>
    <row r="3135" spans="1:35"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3"/>
      <c r="AG3135" s="3"/>
      <c r="AH3135" s="3"/>
      <c r="AI3135" s="3"/>
    </row>
    <row r="3136" spans="1:35"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3"/>
      <c r="AG3136" s="3"/>
      <c r="AH3136" s="3"/>
      <c r="AI3136" s="3"/>
    </row>
    <row r="3137" spans="1:35"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3"/>
      <c r="AG3137" s="3"/>
      <c r="AH3137" s="3"/>
      <c r="AI3137" s="3"/>
    </row>
    <row r="3138" spans="1:35"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3"/>
      <c r="AG3138" s="3"/>
      <c r="AH3138" s="3"/>
      <c r="AI3138" s="3"/>
    </row>
    <row r="3139" spans="1:35"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3"/>
      <c r="AG3139" s="3"/>
      <c r="AH3139" s="3"/>
      <c r="AI3139" s="3"/>
    </row>
    <row r="3140" spans="1:35"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3"/>
      <c r="AG3140" s="3"/>
      <c r="AH3140" s="3"/>
      <c r="AI3140" s="3"/>
    </row>
    <row r="3141" spans="1:35"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3"/>
      <c r="AG3141" s="3"/>
      <c r="AH3141" s="3"/>
      <c r="AI3141" s="3"/>
    </row>
    <row r="3142" spans="1:35"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3"/>
      <c r="AG3142" s="3"/>
      <c r="AH3142" s="3"/>
      <c r="AI3142" s="3"/>
    </row>
    <row r="3143" spans="1:35"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3"/>
      <c r="AG3143" s="3"/>
      <c r="AH3143" s="3"/>
      <c r="AI3143" s="3"/>
    </row>
    <row r="3144" spans="1:35"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3"/>
      <c r="AG3144" s="3"/>
      <c r="AH3144" s="3"/>
      <c r="AI3144" s="3"/>
    </row>
    <row r="3145" spans="1:35"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3"/>
      <c r="AG3145" s="3"/>
      <c r="AH3145" s="3"/>
      <c r="AI3145" s="3"/>
    </row>
    <row r="3146" spans="1:35"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3"/>
      <c r="AG3146" s="3"/>
      <c r="AH3146" s="3"/>
      <c r="AI3146" s="3"/>
    </row>
    <row r="3147" spans="1:35"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3"/>
      <c r="AG3147" s="3"/>
      <c r="AH3147" s="3"/>
      <c r="AI3147" s="3"/>
    </row>
    <row r="3148" spans="1:35"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3"/>
      <c r="AG3148" s="3"/>
      <c r="AH3148" s="3"/>
      <c r="AI3148" s="3"/>
    </row>
    <row r="3149" spans="1:35"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3"/>
      <c r="AG3149" s="3"/>
      <c r="AH3149" s="3"/>
      <c r="AI3149" s="3"/>
    </row>
    <row r="3150" spans="1:35"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3"/>
      <c r="AG3150" s="3"/>
      <c r="AH3150" s="3"/>
      <c r="AI3150" s="3"/>
    </row>
    <row r="3151" spans="1:35"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3"/>
      <c r="AG3151" s="3"/>
      <c r="AH3151" s="3"/>
      <c r="AI3151" s="3"/>
    </row>
    <row r="3152" spans="1:35"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3"/>
      <c r="AG3152" s="3"/>
      <c r="AH3152" s="3"/>
      <c r="AI3152" s="3"/>
    </row>
    <row r="3153" spans="1:35"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3"/>
      <c r="AG3153" s="3"/>
      <c r="AH3153" s="3"/>
      <c r="AI3153" s="3"/>
    </row>
    <row r="3154" spans="1:35"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3"/>
      <c r="AG3154" s="3"/>
      <c r="AH3154" s="3"/>
      <c r="AI3154" s="3"/>
    </row>
    <row r="3155" spans="1:35"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3"/>
      <c r="AG3155" s="3"/>
      <c r="AH3155" s="3"/>
      <c r="AI3155" s="3"/>
    </row>
    <row r="3156" spans="1:35"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3"/>
      <c r="AG3156" s="3"/>
      <c r="AH3156" s="3"/>
      <c r="AI3156" s="3"/>
    </row>
    <row r="3157" spans="1:35"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3"/>
      <c r="AG3157" s="3"/>
      <c r="AH3157" s="3"/>
      <c r="AI3157" s="3"/>
    </row>
    <row r="3158" spans="1:35"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3"/>
      <c r="AG3158" s="3"/>
      <c r="AH3158" s="3"/>
      <c r="AI3158" s="3"/>
    </row>
    <row r="3159" spans="1:35"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3"/>
      <c r="AG3159" s="3"/>
      <c r="AH3159" s="3"/>
      <c r="AI3159" s="3"/>
    </row>
    <row r="3160" spans="1:35"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3"/>
      <c r="AG3160" s="3"/>
      <c r="AH3160" s="3"/>
      <c r="AI3160" s="3"/>
    </row>
    <row r="3161" spans="1:35"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3"/>
      <c r="AG3161" s="3"/>
      <c r="AH3161" s="3"/>
      <c r="AI3161" s="3"/>
    </row>
    <row r="3162" spans="1:35"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3"/>
      <c r="AG3162" s="3"/>
      <c r="AH3162" s="3"/>
      <c r="AI3162" s="3"/>
    </row>
    <row r="3163" spans="1:35"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3"/>
      <c r="AG3163" s="3"/>
      <c r="AH3163" s="3"/>
      <c r="AI3163" s="3"/>
    </row>
    <row r="3164" spans="1:35"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3"/>
      <c r="AG3164" s="3"/>
      <c r="AH3164" s="3"/>
      <c r="AI3164" s="3"/>
    </row>
    <row r="3165" spans="1:35"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3"/>
      <c r="AG3165" s="3"/>
      <c r="AH3165" s="3"/>
      <c r="AI3165" s="3"/>
    </row>
    <row r="3166" spans="1:35"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3"/>
      <c r="AG3166" s="3"/>
      <c r="AH3166" s="3"/>
      <c r="AI3166" s="3"/>
    </row>
    <row r="3167" spans="1:35"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3"/>
      <c r="AG3167" s="3"/>
      <c r="AH3167" s="3"/>
      <c r="AI3167" s="3"/>
    </row>
    <row r="3168" spans="1:35"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3"/>
      <c r="AG3168" s="3"/>
      <c r="AH3168" s="3"/>
      <c r="AI3168" s="3"/>
    </row>
    <row r="3169" spans="1:36"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3"/>
      <c r="AG3169" s="3"/>
      <c r="AH3169" s="3"/>
      <c r="AI3169" s="3"/>
    </row>
    <row r="3170" spans="1:36"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3"/>
      <c r="AG3170" s="3"/>
      <c r="AH3170" s="3"/>
      <c r="AI3170" s="3"/>
    </row>
    <row r="3171" spans="1:36"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3"/>
      <c r="AG3171" s="3"/>
      <c r="AH3171" s="3"/>
      <c r="AI3171" s="3"/>
    </row>
    <row r="3172" spans="1:36"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3"/>
      <c r="AG3172" s="3"/>
      <c r="AH3172" s="3"/>
      <c r="AI3172" s="3"/>
    </row>
    <row r="3173" spans="1:36"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3"/>
      <c r="AG3173" s="3"/>
      <c r="AH3173" s="3"/>
      <c r="AI3173" s="3"/>
    </row>
    <row r="3174" spans="1:36"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3"/>
      <c r="AG3174" s="3"/>
      <c r="AH3174" s="3"/>
      <c r="AI3174" s="3"/>
    </row>
    <row r="3175" spans="1:36"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3"/>
      <c r="AG3175" s="3"/>
      <c r="AH3175" s="3"/>
      <c r="AI3175" s="3"/>
    </row>
    <row r="3176" spans="1:36"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row>
    <row r="3177" spans="1:36"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row>
    <row r="3178" spans="1:36"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row>
    <row r="3179" spans="1:36"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row>
    <row r="3180" spans="1:36"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row r="5301" spans="1:36"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row>
    <row r="5302" spans="1:36"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row>
    <row r="5303" spans="1:36"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row>
    <row r="5304" spans="1:36"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row>
    <row r="5305" spans="1:36"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row>
    <row r="5306" spans="1:36"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row>
    <row r="5307" spans="1:36"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row>
    <row r="5308" spans="1:36"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row>
    <row r="5309" spans="1:36"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row>
    <row r="5310" spans="1:36"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row>
    <row r="5311" spans="1:36"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row>
    <row r="5312" spans="1:36"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row>
    <row r="5313" spans="1:36"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row>
    <row r="5314" spans="1:36"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row>
    <row r="5315" spans="1:36"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row>
    <row r="5316" spans="1:36"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row>
    <row r="5317" spans="1:36"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row>
    <row r="5318" spans="1:36"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row>
    <row r="5319" spans="1:36"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row>
    <row r="5320" spans="1:36"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row>
    <row r="5321" spans="1:36"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row>
    <row r="5322" spans="1:36"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row>
    <row r="5323" spans="1:36"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row>
    <row r="5324" spans="1:36"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row>
    <row r="5325" spans="1:36"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row>
    <row r="5326" spans="1:36"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row>
    <row r="5327" spans="1:36"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row>
    <row r="5328" spans="1:36"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row>
    <row r="5329" spans="1:36"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row>
    <row r="5330" spans="1:36"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row>
    <row r="5331" spans="1:36"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row>
    <row r="5332" spans="1:36"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row>
    <row r="5333" spans="1:36"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row>
    <row r="5334" spans="1:36"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row>
    <row r="5335" spans="1:36"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row>
    <row r="5336" spans="1:36"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row>
    <row r="5337" spans="1:36"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row>
    <row r="5338" spans="1:36"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row>
    <row r="5339" spans="1:36"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row>
    <row r="5340" spans="1:36"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row>
    <row r="5341" spans="1:36"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row>
    <row r="5342" spans="1:36"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row>
    <row r="5343" spans="1:36"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row>
    <row r="5344" spans="1:36"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row>
    <row r="5345" spans="1:36"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row>
    <row r="5346" spans="1:36"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row>
    <row r="5347" spans="1:36"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row>
    <row r="5348" spans="1:36"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row>
    <row r="5349" spans="1:36"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row>
    <row r="5350" spans="1:36"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row>
    <row r="5351" spans="1:36"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row>
    <row r="5352" spans="1:36"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row>
    <row r="5353" spans="1:36"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row>
    <row r="5354" spans="1:36"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row>
    <row r="5355" spans="1:36"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row>
    <row r="5356" spans="1:36"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row>
    <row r="5357" spans="1:36"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row>
    <row r="5358" spans="1:36"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row>
    <row r="5359" spans="1:36"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row>
    <row r="5360" spans="1:36"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row>
    <row r="5361" spans="1:36"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row>
    <row r="5362" spans="1:36"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row>
    <row r="5363" spans="1:36"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row>
    <row r="5364" spans="1:36"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row>
    <row r="5365" spans="1:36"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row>
    <row r="5366" spans="1:36"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row>
    <row r="5367" spans="1:36"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row>
    <row r="5368" spans="1:36"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row>
    <row r="5369" spans="1:36"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row>
    <row r="5370" spans="1:36"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row>
    <row r="5371" spans="1:36"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row>
    <row r="5372" spans="1:36"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row>
    <row r="5373" spans="1:36"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row>
    <row r="5374" spans="1:36"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row>
    <row r="5375" spans="1:36"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row>
    <row r="5376" spans="1:36"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row>
    <row r="5377" spans="1:36"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row>
    <row r="5378" spans="1:36"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row>
    <row r="5379" spans="1:36"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row>
    <row r="5380" spans="1:36"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row>
    <row r="5381" spans="1:36"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row>
    <row r="5382" spans="1:36"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row>
    <row r="5383" spans="1:36"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row>
    <row r="5384" spans="1:36"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row>
    <row r="5385" spans="1:36"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row>
    <row r="5386" spans="1:36"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row>
    <row r="5387" spans="1:36"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row>
    <row r="5388" spans="1:36"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row>
    <row r="5389" spans="1:36"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row>
    <row r="5390" spans="1:36"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row>
    <row r="5391" spans="1:36"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row>
    <row r="5392" spans="1:36"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row>
    <row r="5393" spans="1:36"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row>
    <row r="5394" spans="1:36"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row>
    <row r="5395" spans="1:36"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row>
    <row r="5396" spans="1:36"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row>
    <row r="5397" spans="1:36"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row>
    <row r="5398" spans="1:36"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row>
    <row r="5399" spans="1:36"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row>
    <row r="5400" spans="1:36"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row>
    <row r="5401" spans="1:36"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row>
    <row r="5402" spans="1:36"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row>
    <row r="5403" spans="1:36"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row>
    <row r="5404" spans="1:36"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row>
    <row r="5405" spans="1:36"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row>
    <row r="5406" spans="1:36"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row>
    <row r="5407" spans="1:36"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row>
    <row r="5408" spans="1:36"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row>
    <row r="5409" spans="1:36"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row>
    <row r="5410" spans="1:36"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row>
    <row r="5411" spans="1:36"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row>
    <row r="5412" spans="1:36"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row>
    <row r="5413" spans="1:36"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row>
    <row r="5414" spans="1:36"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row>
    <row r="5415" spans="1:36"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row>
    <row r="5416" spans="1:36"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row>
    <row r="5417" spans="1:36"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row>
    <row r="5418" spans="1:36"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row>
    <row r="5419" spans="1:36"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row>
    <row r="5420" spans="1:36"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row>
    <row r="5421" spans="1:36"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row>
    <row r="5422" spans="1:36"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row>
    <row r="5423" spans="1:36"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row>
    <row r="5424" spans="1:36"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row>
    <row r="5425" spans="1:36"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row>
    <row r="5426" spans="1:36"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row>
    <row r="5427" spans="1:36"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row>
    <row r="5428" spans="1:36"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row>
    <row r="5429" spans="1:36"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row>
    <row r="5430" spans="1:36"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row>
    <row r="5431" spans="1:36"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row>
    <row r="5432" spans="1:36"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row>
    <row r="5433" spans="1:36"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row>
    <row r="5434" spans="1:36"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row>
    <row r="5435" spans="1:36"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row>
    <row r="5436" spans="1:36"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row>
    <row r="5437" spans="1:36"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row>
    <row r="5438" spans="1:36"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row>
    <row r="5439" spans="1:36"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row>
    <row r="5440" spans="1:36"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row>
    <row r="5441" spans="1:36"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row>
    <row r="5442" spans="1:36"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row>
    <row r="5443" spans="1:36"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row>
    <row r="5444" spans="1:36"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row>
    <row r="5445" spans="1:36"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row>
    <row r="5446" spans="1:36"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row>
    <row r="5447" spans="1:36"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row>
    <row r="5448" spans="1:36"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row>
    <row r="5449" spans="1:36"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row>
    <row r="5450" spans="1:36"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row>
    <row r="5451" spans="1:36"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row>
    <row r="5452" spans="1:36"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row>
    <row r="5453" spans="1:36"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row>
    <row r="5454" spans="1:36"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row>
    <row r="5455" spans="1:36"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row>
    <row r="5456" spans="1:36"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row>
    <row r="5457" spans="1:36"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row>
    <row r="5458" spans="1:36"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row>
    <row r="5459" spans="1:36"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row>
    <row r="5460" spans="1:36"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row>
    <row r="5461" spans="1:36"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row>
    <row r="5462" spans="1:36"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row>
    <row r="5463" spans="1:36"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row>
    <row r="5464" spans="1:36"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row>
    <row r="5465" spans="1:36"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row>
    <row r="5466" spans="1:36"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row>
    <row r="5467" spans="1:36"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row>
    <row r="5468" spans="1:36"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row>
    <row r="5469" spans="1:36"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row>
    <row r="5470" spans="1:36"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row>
    <row r="5471" spans="1:36"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row>
    <row r="5472" spans="1:36"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row>
    <row r="5473" spans="1:36"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row>
    <row r="5474" spans="1:36"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row>
    <row r="5475" spans="1:36"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row>
    <row r="5476" spans="1:36"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row>
    <row r="5477" spans="1:36"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row>
    <row r="5478" spans="1:36"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row>
    <row r="5479" spans="1:36"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row>
    <row r="5480" spans="1:36"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row>
    <row r="5481" spans="1:36"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row>
    <row r="5482" spans="1:36"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row>
    <row r="5483" spans="1:36"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row>
    <row r="5484" spans="1:36"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row>
    <row r="5485" spans="1:36"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row>
    <row r="5486" spans="1:36"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row>
    <row r="5487" spans="1:36"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row>
    <row r="5488" spans="1:36"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row>
    <row r="5489" spans="1:36"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row>
    <row r="5490" spans="1:36"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row>
    <row r="5491" spans="1:36"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row>
    <row r="5492" spans="1:36"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row>
    <row r="5493" spans="1:36"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row>
    <row r="5494" spans="1:36"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row>
    <row r="5495" spans="1:36"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row>
    <row r="5496" spans="1:36"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row>
    <row r="5497" spans="1:36"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row>
    <row r="5498" spans="1:36"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row>
    <row r="5499" spans="1:36"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row>
    <row r="5500" spans="1:36"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row>
    <row r="5501" spans="1:36"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row>
    <row r="5502" spans="1:36"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row>
    <row r="5503" spans="1:36"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row>
    <row r="5504" spans="1:36"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row>
    <row r="5505" spans="1:36"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row>
    <row r="5506" spans="1:36"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row>
    <row r="5507" spans="1:36"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row>
    <row r="5508" spans="1:36"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row>
    <row r="5509" spans="1:36"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row>
    <row r="5510" spans="1:36"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row>
    <row r="5511" spans="1:36"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row>
    <row r="5512" spans="1:36"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row>
    <row r="5513" spans="1:36"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row>
    <row r="5514" spans="1:36"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row>
    <row r="5515" spans="1:36"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row>
    <row r="5516" spans="1:36"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row>
    <row r="5517" spans="1:36"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row>
    <row r="5518" spans="1:36"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row>
    <row r="5519" spans="1:36"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row>
    <row r="5520" spans="1:36"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row>
    <row r="5521" spans="1:36"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row>
    <row r="5522" spans="1:36"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row>
    <row r="5523" spans="1:36"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row>
    <row r="5524" spans="1:36"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row>
    <row r="5525" spans="1:36"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row>
    <row r="5526" spans="1:36"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row>
    <row r="5527" spans="1:36"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row>
    <row r="5528" spans="1:36"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row>
    <row r="5529" spans="1:36"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row>
    <row r="5530" spans="1:36"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row>
    <row r="5531" spans="1:36"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row>
    <row r="5532" spans="1:36"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row>
    <row r="5533" spans="1:36"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row>
    <row r="5534" spans="1:36"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row>
    <row r="5535" spans="1:36"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row>
    <row r="5536" spans="1:36"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row>
    <row r="5537" spans="1:36"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row>
    <row r="5538" spans="1:36"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row>
    <row r="5539" spans="1:36"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row>
    <row r="5540" spans="1:36"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row>
    <row r="5541" spans="1:36"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row>
    <row r="5542" spans="1:36"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row>
    <row r="5543" spans="1:36"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row>
    <row r="5544" spans="1:36"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row>
    <row r="5545" spans="1:36"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row>
    <row r="5546" spans="1:36"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row>
    <row r="5547" spans="1:36"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row>
    <row r="5548" spans="1:36"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row>
    <row r="5549" spans="1:36"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row>
    <row r="5550" spans="1:36"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row>
    <row r="5551" spans="1:36"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row>
    <row r="5552" spans="1:36"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row>
    <row r="5553" spans="1:36"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row>
    <row r="5554" spans="1:36"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row>
    <row r="5555" spans="1:36"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row>
    <row r="5556" spans="1:36"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row>
    <row r="5557" spans="1:36"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row>
    <row r="5558" spans="1:36"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row>
    <row r="5559" spans="1:36"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row>
    <row r="5560" spans="1:36"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row>
    <row r="5561" spans="1:36"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row>
    <row r="5562" spans="1:36"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row>
    <row r="5563" spans="1:36"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row>
    <row r="5564" spans="1:36"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row>
    <row r="5565" spans="1:36"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row>
    <row r="5566" spans="1:36"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row>
    <row r="5567" spans="1:36"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row>
    <row r="5568" spans="1:36"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row>
    <row r="5569" spans="1:36"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row>
    <row r="5570" spans="1:36"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row>
    <row r="5571" spans="1:36"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row>
    <row r="5572" spans="1:36"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row>
    <row r="5573" spans="1:36"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row>
    <row r="5574" spans="1:36"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row>
    <row r="5575" spans="1:36"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row>
    <row r="5576" spans="1:36"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row>
    <row r="5577" spans="1:36"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row>
    <row r="5578" spans="1:36"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row>
    <row r="5579" spans="1:36"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row>
    <row r="5580" spans="1:36"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row>
    <row r="5581" spans="1:36"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row>
    <row r="5582" spans="1:36"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row>
    <row r="5583" spans="1:36"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row>
    <row r="5584" spans="1:36"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row>
    <row r="5585" spans="1:36"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row>
    <row r="5586" spans="1:36"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row>
    <row r="5587" spans="1:36"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row>
    <row r="5588" spans="1:36"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row>
    <row r="5589" spans="1:36"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row>
    <row r="5590" spans="1:36"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row>
    <row r="5591" spans="1:36"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row>
    <row r="5592" spans="1:36"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row>
    <row r="5593" spans="1:36"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row>
    <row r="5594" spans="1:36"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row>
    <row r="5595" spans="1:36"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row>
    <row r="5596" spans="1:36"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row>
    <row r="5597" spans="1:36"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row>
    <row r="5598" spans="1:36"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row>
    <row r="5599" spans="1:36"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row>
    <row r="5600" spans="1:36"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row>
    <row r="5601" spans="1:36"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row>
    <row r="5602" spans="1:36"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row>
    <row r="5603" spans="1:36"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row>
    <row r="5604" spans="1:36"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row>
    <row r="5605" spans="1:36"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row>
    <row r="5606" spans="1:36"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row>
    <row r="5607" spans="1:36"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row>
    <row r="5608" spans="1:36"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row>
    <row r="5609" spans="1:36"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row>
    <row r="5610" spans="1:36"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row>
    <row r="5611" spans="1:36"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row>
    <row r="5612" spans="1:36"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row>
    <row r="5613" spans="1:36"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row>
    <row r="5614" spans="1:36"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row>
    <row r="5615" spans="1:36"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row>
    <row r="5616" spans="1:36"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row>
    <row r="5617" spans="1:36"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row>
  </sheetData>
  <mergeCells count="7">
    <mergeCell ref="AL6:AM6"/>
    <mergeCell ref="AO6:AP6"/>
    <mergeCell ref="A10:B10"/>
    <mergeCell ref="L6:N6"/>
    <mergeCell ref="AB6:AC6"/>
    <mergeCell ref="X6:Y6"/>
    <mergeCell ref="Z6:AA6"/>
  </mergeCells>
  <conditionalFormatting sqref="AM12:AM332 AP12:AP332">
    <cfRule type="cellIs" dxfId="0" priority="1" operator="lessThan">
      <formula>-0.1</formula>
    </cfRule>
  </conditionalFormatting>
  <pageMargins left="0.36" right="0.35433070866141736" top="0.47244094488188981" bottom="0.43307086614173229"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sheetPr>
    <tabColor rgb="FFC00000"/>
  </sheetPr>
  <dimension ref="A1:AU32"/>
  <sheetViews>
    <sheetView topLeftCell="A7" zoomScale="90" zoomScaleNormal="90" workbookViewId="0">
      <selection activeCell="K18" sqref="K18"/>
    </sheetView>
  </sheetViews>
  <sheetFormatPr defaultRowHeight="18" outlineLevelRow="1"/>
  <sheetData>
    <row r="1" spans="2:3" ht="18.75" thickBot="1"/>
    <row r="2" spans="2:3" ht="18.75" thickBot="1">
      <c r="B2" s="301" t="s">
        <v>132</v>
      </c>
      <c r="C2" s="302"/>
    </row>
    <row r="24" spans="1:47" ht="18.75" thickBot="1"/>
    <row r="25" spans="1:47" s="278" customFormat="1" ht="24" customHeight="1" outlineLevel="1" thickBot="1">
      <c r="A25" s="267" t="s">
        <v>117</v>
      </c>
      <c r="B25" s="268"/>
      <c r="C25" s="269"/>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70"/>
      <c r="AD25" s="271"/>
      <c r="AE25" s="271"/>
      <c r="AF25" s="272"/>
      <c r="AG25" s="273"/>
      <c r="AH25" s="274"/>
      <c r="AI25" s="275"/>
      <c r="AJ25" s="276"/>
      <c r="AK25" s="275"/>
      <c r="AL25" s="275"/>
      <c r="AM25" s="276"/>
      <c r="AN25" s="275"/>
      <c r="AO25" s="275"/>
      <c r="AP25" s="275"/>
      <c r="AQ25" s="277"/>
      <c r="AR25" s="277"/>
      <c r="AS25" s="277"/>
    </row>
    <row r="26" spans="1:47" s="278" customFormat="1" outlineLevel="1">
      <c r="A26" s="279" t="s">
        <v>118</v>
      </c>
      <c r="B26" s="280" t="s">
        <v>126</v>
      </c>
      <c r="C26" s="281"/>
      <c r="D26" s="281"/>
      <c r="E26" s="281"/>
      <c r="F26" s="281"/>
      <c r="G26" s="281"/>
      <c r="H26" s="281"/>
      <c r="I26" s="282"/>
      <c r="J26" s="1"/>
      <c r="K26" s="1"/>
      <c r="L26" s="1"/>
      <c r="M26" s="1"/>
      <c r="N26" s="1"/>
      <c r="O26" s="1"/>
      <c r="P26" s="1"/>
      <c r="Q26" s="1"/>
      <c r="R26" s="24"/>
      <c r="S26" s="24"/>
      <c r="T26" s="24"/>
      <c r="U26" s="24"/>
      <c r="V26" s="24"/>
      <c r="W26" s="24"/>
      <c r="X26" s="24"/>
      <c r="Y26" s="24"/>
      <c r="Z26" s="24"/>
      <c r="AA26" s="24"/>
      <c r="AB26" s="24"/>
      <c r="AC26" s="24"/>
      <c r="AD26" s="24"/>
      <c r="AE26" s="270"/>
      <c r="AF26" s="271"/>
      <c r="AG26" s="271"/>
      <c r="AH26" s="272"/>
      <c r="AI26" s="273"/>
      <c r="AJ26" s="274"/>
      <c r="AK26" s="275"/>
      <c r="AL26" s="276"/>
      <c r="AM26" s="275"/>
      <c r="AN26" s="275"/>
      <c r="AO26" s="276"/>
      <c r="AP26" s="275"/>
      <c r="AQ26" s="275"/>
      <c r="AR26" s="275"/>
      <c r="AS26" s="277"/>
      <c r="AT26" s="277"/>
      <c r="AU26" s="277"/>
    </row>
    <row r="27" spans="1:47" s="278" customFormat="1" ht="19.5" outlineLevel="1" thickBot="1">
      <c r="A27" s="283"/>
      <c r="B27" s="284"/>
      <c r="C27" s="285"/>
      <c r="D27" s="286" t="s">
        <v>127</v>
      </c>
      <c r="E27" s="286"/>
      <c r="F27" s="286"/>
      <c r="G27" s="285"/>
      <c r="H27" s="285"/>
      <c r="I27" s="287"/>
      <c r="J27" s="1"/>
      <c r="K27" s="1"/>
      <c r="L27" s="1"/>
      <c r="M27" s="1"/>
      <c r="N27" s="1"/>
      <c r="O27" s="1"/>
      <c r="P27" s="1"/>
      <c r="Q27" s="1"/>
      <c r="R27" s="1"/>
      <c r="S27" s="1"/>
      <c r="T27" s="1"/>
      <c r="U27" s="1"/>
      <c r="V27" s="1"/>
      <c r="W27" s="1"/>
      <c r="X27" s="1"/>
      <c r="Y27" s="1"/>
      <c r="Z27" s="1"/>
      <c r="AA27" s="1"/>
      <c r="AB27" s="1"/>
      <c r="AC27" s="1"/>
      <c r="AD27" s="1"/>
      <c r="AE27" s="179"/>
      <c r="AF27" s="1"/>
      <c r="AG27" s="270"/>
      <c r="AH27" s="271"/>
      <c r="AI27" s="271"/>
      <c r="AJ27" s="288"/>
      <c r="AK27" s="275"/>
      <c r="AL27" s="276"/>
      <c r="AM27" s="275"/>
      <c r="AN27" s="275"/>
      <c r="AO27" s="276"/>
      <c r="AP27" s="275"/>
      <c r="AQ27" s="275"/>
      <c r="AR27" s="275"/>
      <c r="AS27" s="277"/>
      <c r="AT27" s="277"/>
      <c r="AU27" s="277"/>
    </row>
    <row r="28" spans="1:47" s="278" customFormat="1" outlineLevel="1">
      <c r="A28" s="289" t="s">
        <v>119</v>
      </c>
      <c r="B28" s="280" t="s">
        <v>128</v>
      </c>
      <c r="C28" s="281"/>
      <c r="D28" s="281"/>
      <c r="E28" s="281"/>
      <c r="F28" s="281"/>
      <c r="G28" s="281"/>
      <c r="H28" s="281"/>
      <c r="I28" s="282"/>
      <c r="J28" s="1"/>
      <c r="K28" s="1"/>
      <c r="L28" s="1"/>
      <c r="M28" s="1"/>
      <c r="N28" s="1"/>
      <c r="O28" s="1"/>
      <c r="P28" s="1"/>
      <c r="Q28" s="1"/>
      <c r="R28" s="24"/>
      <c r="S28" s="24"/>
      <c r="T28" s="24"/>
      <c r="U28" s="24"/>
      <c r="V28" s="24"/>
      <c r="W28" s="24"/>
      <c r="X28" s="24"/>
      <c r="Y28" s="24"/>
      <c r="Z28" s="24"/>
      <c r="AA28" s="24"/>
      <c r="AB28" s="24"/>
      <c r="AC28" s="24"/>
      <c r="AD28" s="24"/>
      <c r="AE28" s="270"/>
      <c r="AF28" s="271"/>
      <c r="AG28" s="271"/>
      <c r="AH28" s="272"/>
      <c r="AI28" s="273"/>
      <c r="AJ28" s="274"/>
      <c r="AK28" s="275"/>
      <c r="AL28" s="276"/>
      <c r="AM28" s="275"/>
      <c r="AN28" s="275"/>
      <c r="AO28" s="276"/>
      <c r="AP28" s="275"/>
      <c r="AQ28" s="275"/>
      <c r="AR28" s="275"/>
      <c r="AS28" s="277"/>
      <c r="AT28" s="277"/>
      <c r="AU28" s="277"/>
    </row>
    <row r="29" spans="1:47" s="278" customFormat="1" outlineLevel="1">
      <c r="A29" s="289"/>
      <c r="B29" s="290"/>
      <c r="C29" s="291"/>
      <c r="D29" s="292" t="s">
        <v>129</v>
      </c>
      <c r="E29" s="291"/>
      <c r="F29" s="292"/>
      <c r="G29" s="291"/>
      <c r="H29" s="291"/>
      <c r="I29" s="293"/>
      <c r="J29" s="1"/>
      <c r="K29" s="1"/>
      <c r="L29" s="1"/>
      <c r="M29" s="1"/>
      <c r="N29" s="1"/>
      <c r="O29" s="1"/>
      <c r="P29" s="1"/>
      <c r="Q29" s="1"/>
      <c r="R29" s="24"/>
      <c r="S29" s="24"/>
      <c r="T29" s="24"/>
      <c r="U29" s="24"/>
      <c r="V29" s="24"/>
      <c r="W29" s="24"/>
      <c r="X29" s="24"/>
      <c r="Y29" s="24"/>
      <c r="Z29" s="24"/>
      <c r="AA29" s="24"/>
      <c r="AB29" s="24"/>
      <c r="AC29" s="24"/>
      <c r="AD29" s="24"/>
      <c r="AE29" s="270"/>
      <c r="AF29" s="271"/>
      <c r="AG29" s="271"/>
      <c r="AH29" s="272"/>
      <c r="AI29" s="273"/>
      <c r="AJ29" s="274"/>
      <c r="AK29" s="275"/>
      <c r="AL29" s="276"/>
      <c r="AM29" s="275"/>
      <c r="AN29" s="275"/>
      <c r="AO29" s="276"/>
      <c r="AP29" s="275"/>
      <c r="AQ29" s="275"/>
      <c r="AR29" s="275"/>
      <c r="AS29" s="277"/>
      <c r="AT29" s="277"/>
      <c r="AU29" s="277"/>
    </row>
    <row r="30" spans="1:47" s="278" customFormat="1" ht="19.5" outlineLevel="1" thickBot="1">
      <c r="A30" s="283"/>
      <c r="B30" s="284"/>
      <c r="C30" s="285"/>
      <c r="D30" s="286" t="s">
        <v>130</v>
      </c>
      <c r="E30" s="286"/>
      <c r="F30" s="286"/>
      <c r="G30" s="285"/>
      <c r="H30" s="285"/>
      <c r="I30" s="287"/>
      <c r="J30" s="1"/>
      <c r="K30" s="1"/>
      <c r="L30" s="1"/>
      <c r="M30" s="1"/>
      <c r="N30" s="1"/>
      <c r="O30" s="1"/>
      <c r="P30" s="1"/>
      <c r="Q30" s="1"/>
      <c r="R30" s="1"/>
      <c r="S30" s="1"/>
      <c r="T30" s="1"/>
      <c r="U30" s="1"/>
      <c r="V30" s="1"/>
      <c r="W30" s="1"/>
      <c r="X30" s="1"/>
      <c r="Y30" s="1"/>
      <c r="Z30" s="1"/>
      <c r="AA30" s="1"/>
      <c r="AB30" s="1"/>
      <c r="AC30" s="1"/>
      <c r="AD30" s="1"/>
      <c r="AE30" s="179"/>
      <c r="AF30" s="1"/>
      <c r="AG30" s="270"/>
      <c r="AH30" s="271"/>
      <c r="AI30" s="271"/>
      <c r="AJ30" s="288"/>
      <c r="AK30" s="275"/>
      <c r="AL30" s="276"/>
      <c r="AM30" s="275"/>
      <c r="AN30" s="275"/>
      <c r="AO30" s="276"/>
      <c r="AP30" s="275"/>
      <c r="AQ30" s="275"/>
      <c r="AR30" s="275"/>
      <c r="AS30" s="277"/>
      <c r="AT30" s="277"/>
      <c r="AU30" s="277"/>
    </row>
    <row r="31" spans="1:47" s="278" customFormat="1" ht="24" customHeight="1" outlineLevel="1" thickBot="1">
      <c r="A31" s="289" t="s">
        <v>120</v>
      </c>
      <c r="B31" s="294" t="s">
        <v>135</v>
      </c>
      <c r="C31" s="295"/>
      <c r="D31" s="295"/>
      <c r="E31" s="295"/>
      <c r="F31" s="295"/>
      <c r="G31" s="295"/>
      <c r="H31" s="295"/>
      <c r="I31" s="296"/>
      <c r="J31" s="1"/>
      <c r="K31" s="1"/>
      <c r="L31" s="1"/>
      <c r="M31" s="1"/>
      <c r="N31" s="1"/>
      <c r="O31" s="1"/>
      <c r="P31" s="1"/>
      <c r="Q31" s="1"/>
      <c r="R31" s="1"/>
      <c r="S31" s="1"/>
      <c r="T31" s="1"/>
      <c r="U31" s="1"/>
      <c r="V31" s="1"/>
      <c r="W31" s="1"/>
      <c r="X31" s="1"/>
      <c r="Y31" s="1"/>
      <c r="Z31" s="1"/>
      <c r="AA31" s="1"/>
      <c r="AB31" s="1"/>
      <c r="AC31" s="1"/>
      <c r="AD31" s="1"/>
      <c r="AE31" s="179"/>
      <c r="AF31" s="1"/>
      <c r="AG31" s="270"/>
      <c r="AH31" s="271"/>
      <c r="AI31" s="271"/>
      <c r="AJ31" s="288"/>
      <c r="AK31" s="275"/>
      <c r="AL31" s="276"/>
      <c r="AM31" s="275"/>
      <c r="AN31" s="275"/>
      <c r="AO31" s="276"/>
      <c r="AP31" s="275"/>
      <c r="AQ31" s="275"/>
      <c r="AR31" s="275"/>
      <c r="AS31" s="277"/>
      <c r="AT31" s="277"/>
      <c r="AU31" s="277"/>
    </row>
    <row r="32" spans="1:47" s="278" customFormat="1" ht="24" customHeight="1" outlineLevel="1" thickBot="1">
      <c r="A32" s="297" t="s">
        <v>121</v>
      </c>
      <c r="B32" s="298" t="s">
        <v>131</v>
      </c>
      <c r="C32" s="299"/>
      <c r="D32" s="299"/>
      <c r="E32" s="299"/>
      <c r="F32" s="299"/>
      <c r="G32" s="299"/>
      <c r="H32" s="299"/>
      <c r="I32" s="300"/>
      <c r="J32" s="1"/>
      <c r="K32" s="1"/>
      <c r="L32" s="1"/>
      <c r="M32" s="1"/>
      <c r="N32" s="1"/>
      <c r="O32" s="1"/>
      <c r="P32" s="1"/>
      <c r="Q32" s="1"/>
      <c r="R32" s="1"/>
      <c r="S32" s="1"/>
      <c r="T32" s="1"/>
      <c r="U32" s="1"/>
      <c r="V32" s="1"/>
      <c r="W32" s="1"/>
      <c r="X32" s="1"/>
      <c r="Y32" s="1"/>
      <c r="Z32" s="1"/>
      <c r="AA32" s="1"/>
      <c r="AB32" s="1"/>
      <c r="AC32" s="1"/>
      <c r="AD32" s="1"/>
      <c r="AE32" s="179"/>
      <c r="AF32" s="1"/>
      <c r="AG32" s="270"/>
      <c r="AH32" s="271"/>
      <c r="AI32" s="271"/>
      <c r="AJ32" s="288"/>
      <c r="AK32" s="275"/>
      <c r="AL32" s="276"/>
      <c r="AM32" s="275"/>
      <c r="AN32" s="275"/>
      <c r="AO32" s="276"/>
      <c r="AP32" s="275"/>
      <c r="AQ32" s="275"/>
      <c r="AR32" s="275"/>
      <c r="AS32" s="277"/>
      <c r="AT32" s="277"/>
      <c r="AU32" s="277"/>
    </row>
  </sheetData>
  <conditionalFormatting sqref="I26:I32 G25">
    <cfRule type="duplicateValues" dxfId="2" priority="3"/>
  </conditionalFormatting>
  <conditionalFormatting sqref="AL26:AL32 AJ25 AO26:AO32 AM25">
    <cfRule type="cellIs" dxfId="1"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D35"/>
  <sheetViews>
    <sheetView workbookViewId="0">
      <selection activeCell="M10" sqref="M10"/>
    </sheetView>
  </sheetViews>
  <sheetFormatPr defaultRowHeight="18"/>
  <cols>
    <col min="2" max="2" width="5.7265625" style="1" customWidth="1"/>
    <col min="3" max="3" width="7" customWidth="1"/>
    <col min="4" max="4" width="24.54296875" customWidth="1"/>
  </cols>
  <sheetData>
    <row r="1" spans="1:4">
      <c r="A1" s="35" t="s">
        <v>80</v>
      </c>
    </row>
    <row r="2" spans="1:4">
      <c r="D2" s="35" t="s">
        <v>81</v>
      </c>
    </row>
    <row r="3" spans="1:4">
      <c r="B3" s="34">
        <v>1</v>
      </c>
      <c r="C3" s="33" t="s">
        <v>14</v>
      </c>
      <c r="D3" s="33" t="s">
        <v>15</v>
      </c>
    </row>
    <row r="4" spans="1:4">
      <c r="B4" s="34">
        <v>2</v>
      </c>
      <c r="C4" s="33" t="s">
        <v>16</v>
      </c>
      <c r="D4" s="33" t="s">
        <v>17</v>
      </c>
    </row>
    <row r="5" spans="1:4">
      <c r="B5" s="34">
        <v>3</v>
      </c>
      <c r="C5" s="33" t="s">
        <v>18</v>
      </c>
      <c r="D5" s="33" t="s">
        <v>19</v>
      </c>
    </row>
    <row r="6" spans="1:4">
      <c r="B6" s="34">
        <v>4</v>
      </c>
      <c r="C6" s="33" t="s">
        <v>20</v>
      </c>
      <c r="D6" s="33" t="s">
        <v>21</v>
      </c>
    </row>
    <row r="7" spans="1:4">
      <c r="B7" s="34">
        <v>5</v>
      </c>
      <c r="C7" s="33" t="s">
        <v>22</v>
      </c>
      <c r="D7" s="33" t="s">
        <v>23</v>
      </c>
    </row>
    <row r="8" spans="1:4">
      <c r="B8" s="34">
        <v>6</v>
      </c>
      <c r="C8" s="33" t="s">
        <v>24</v>
      </c>
      <c r="D8" s="33" t="s">
        <v>25</v>
      </c>
    </row>
    <row r="9" spans="1:4">
      <c r="B9" s="34">
        <v>7</v>
      </c>
      <c r="C9" s="33" t="s">
        <v>26</v>
      </c>
      <c r="D9" s="33" t="s">
        <v>27</v>
      </c>
    </row>
    <row r="10" spans="1:4">
      <c r="B10" s="34">
        <v>8</v>
      </c>
      <c r="C10" s="33" t="s">
        <v>28</v>
      </c>
      <c r="D10" s="33" t="s">
        <v>29</v>
      </c>
    </row>
    <row r="11" spans="1:4">
      <c r="B11" s="34">
        <v>9</v>
      </c>
      <c r="C11" s="33" t="s">
        <v>30</v>
      </c>
      <c r="D11" s="33" t="s">
        <v>31</v>
      </c>
    </row>
    <row r="12" spans="1:4">
      <c r="B12" s="34">
        <v>10</v>
      </c>
      <c r="C12" s="33" t="s">
        <v>32</v>
      </c>
      <c r="D12" s="33" t="s">
        <v>33</v>
      </c>
    </row>
    <row r="13" spans="1:4">
      <c r="B13" s="34">
        <v>11</v>
      </c>
      <c r="C13" s="33" t="s">
        <v>34</v>
      </c>
      <c r="D13" s="33" t="s">
        <v>35</v>
      </c>
    </row>
    <row r="14" spans="1:4">
      <c r="B14" s="34">
        <v>12</v>
      </c>
      <c r="C14" s="33" t="s">
        <v>36</v>
      </c>
      <c r="D14" s="33" t="s">
        <v>37</v>
      </c>
    </row>
    <row r="15" spans="1:4">
      <c r="B15" s="34">
        <v>13</v>
      </c>
      <c r="C15" s="33" t="s">
        <v>38</v>
      </c>
      <c r="D15" s="33" t="s">
        <v>39</v>
      </c>
    </row>
    <row r="16" spans="1:4">
      <c r="B16" s="34">
        <v>14</v>
      </c>
      <c r="C16" s="33" t="s">
        <v>40</v>
      </c>
      <c r="D16" s="33" t="s">
        <v>41</v>
      </c>
    </row>
    <row r="17" spans="2:4">
      <c r="B17" s="34">
        <v>15</v>
      </c>
      <c r="C17" s="33" t="s">
        <v>42</v>
      </c>
      <c r="D17" s="33" t="s">
        <v>43</v>
      </c>
    </row>
    <row r="18" spans="2:4">
      <c r="B18" s="34">
        <v>16</v>
      </c>
      <c r="C18" s="33" t="s">
        <v>44</v>
      </c>
      <c r="D18" s="33" t="s">
        <v>45</v>
      </c>
    </row>
    <row r="19" spans="2:4">
      <c r="B19" s="34">
        <v>17</v>
      </c>
      <c r="C19" s="33" t="s">
        <v>46</v>
      </c>
      <c r="D19" s="33" t="s">
        <v>47</v>
      </c>
    </row>
    <row r="20" spans="2:4">
      <c r="B20" s="34">
        <v>18</v>
      </c>
      <c r="C20" s="33" t="s">
        <v>48</v>
      </c>
      <c r="D20" s="33" t="s">
        <v>49</v>
      </c>
    </row>
    <row r="21" spans="2:4">
      <c r="B21" s="34">
        <v>19</v>
      </c>
      <c r="C21" s="33" t="s">
        <v>50</v>
      </c>
      <c r="D21" s="33" t="s">
        <v>51</v>
      </c>
    </row>
    <row r="22" spans="2:4">
      <c r="B22" s="34">
        <v>20</v>
      </c>
      <c r="C22" s="33" t="s">
        <v>52</v>
      </c>
      <c r="D22" s="33" t="s">
        <v>53</v>
      </c>
    </row>
    <row r="23" spans="2:4">
      <c r="B23" s="34">
        <v>21</v>
      </c>
      <c r="C23" s="33" t="s">
        <v>54</v>
      </c>
      <c r="D23" s="33" t="s">
        <v>55</v>
      </c>
    </row>
    <row r="24" spans="2:4">
      <c r="B24" s="34">
        <v>22</v>
      </c>
      <c r="C24" s="33" t="s">
        <v>56</v>
      </c>
      <c r="D24" s="33" t="s">
        <v>57</v>
      </c>
    </row>
    <row r="25" spans="2:4">
      <c r="B25" s="34">
        <v>23</v>
      </c>
      <c r="C25" s="33" t="s">
        <v>58</v>
      </c>
      <c r="D25" s="33" t="s">
        <v>59</v>
      </c>
    </row>
    <row r="26" spans="2:4">
      <c r="B26" s="34">
        <v>24</v>
      </c>
      <c r="C26" s="33" t="s">
        <v>60</v>
      </c>
      <c r="D26" s="33" t="s">
        <v>61</v>
      </c>
    </row>
    <row r="27" spans="2:4">
      <c r="B27" s="34">
        <v>25</v>
      </c>
      <c r="C27" s="33" t="s">
        <v>62</v>
      </c>
      <c r="D27" s="33" t="s">
        <v>63</v>
      </c>
    </row>
    <row r="28" spans="2:4">
      <c r="B28" s="34">
        <v>26</v>
      </c>
      <c r="C28" s="33" t="s">
        <v>64</v>
      </c>
      <c r="D28" s="33" t="s">
        <v>65</v>
      </c>
    </row>
    <row r="29" spans="2:4">
      <c r="B29" s="34">
        <v>27</v>
      </c>
      <c r="C29" s="33" t="s">
        <v>66</v>
      </c>
      <c r="D29" s="33" t="s">
        <v>67</v>
      </c>
    </row>
    <row r="30" spans="2:4">
      <c r="B30" s="34">
        <v>28</v>
      </c>
      <c r="C30" s="33" t="s">
        <v>68</v>
      </c>
      <c r="D30" s="33" t="s">
        <v>69</v>
      </c>
    </row>
    <row r="31" spans="2:4">
      <c r="B31" s="34">
        <v>29</v>
      </c>
      <c r="C31" s="33" t="s">
        <v>70</v>
      </c>
      <c r="D31" s="33" t="s">
        <v>71</v>
      </c>
    </row>
    <row r="32" spans="2:4">
      <c r="B32" s="34">
        <v>30</v>
      </c>
      <c r="C32" s="33" t="s">
        <v>72</v>
      </c>
      <c r="D32" s="33" t="s">
        <v>73</v>
      </c>
    </row>
    <row r="33" spans="2:4">
      <c r="B33" s="34">
        <v>31</v>
      </c>
      <c r="C33" s="33" t="s">
        <v>74</v>
      </c>
      <c r="D33" s="33" t="s">
        <v>75</v>
      </c>
    </row>
    <row r="34" spans="2:4">
      <c r="B34" s="34"/>
      <c r="C34" s="33" t="s">
        <v>76</v>
      </c>
      <c r="D34" s="33" t="s">
        <v>77</v>
      </c>
    </row>
    <row r="35" spans="2:4">
      <c r="B35" s="34"/>
      <c r="C35" s="33" t="s">
        <v>78</v>
      </c>
      <c r="D35" s="33"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2015</vt:lpstr>
      <vt:lpstr>Pokyny</vt:lpstr>
      <vt:lpstr>Zkratky</vt:lpstr>
    </vt:vector>
  </TitlesOfParts>
  <Company>MŠMT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Jan Letal</cp:lastModifiedBy>
  <cp:lastPrinted>2011-07-29T07:06:13Z</cp:lastPrinted>
  <dcterms:created xsi:type="dcterms:W3CDTF">2004-12-15T13:27:57Z</dcterms:created>
  <dcterms:modified xsi:type="dcterms:W3CDTF">2014-07-22T13:17:59Z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